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95" windowHeight="6165" tabRatio="967" activeTab="6"/>
  </bookViews>
  <sheets>
    <sheet name="ORVE por Año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<sst xmlns="http://schemas.openxmlformats.org/spreadsheetml/2006/main" count="113" uniqueCount="23">
  <si>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</si>
  <si>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</si>
  <si>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</si>
  <si>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</si>
  <si>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</si>
  <si>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</si>
  <si>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</si>
  <si>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</si>
  <si>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</si>
  <si>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</si>
  <si>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</si>
  <si>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</si>
  <si>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</si>
  <si>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ORVE</t>
  </si>
  <si>
    <t>ORVE - 2018</t>
  </si>
  <si>
    <t>ORVE - 2019</t>
  </si>
  <si>
    <t>ORVE - 2020</t>
  </si>
  <si>
    <t>ORVE - 2021</t>
  </si>
  <si>
    <t>Nota: ORVE es una plataforma para trasladar documentación entre administraciones</t>
  </si>
  <si>
    <t>ORVE - 2022</t>
  </si>
  <si>
    <t>ORVE - 2023</t>
  </si>
  <si>
    <t>Recibidos</t>
  </si>
  <si>
    <t>Enviados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</si>
</sst>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.5"/>
      <color indexed="63"/>
      <name val="Calibri"/>
      <family val="0"/>
    </font>
    <font>
      <sz val="11"/>
      <color indexed="63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20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ENVÍOS POR LA PLATAFORMA ORVE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7625"/>
          <c:w val="0.986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'ORVE por Año'!$A$4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00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'ORVE por Año'!$B$3:$G$3</c:f>
              <c:numCache/>
            </c:numRef>
          </c:cat>
          <c:val>
            <c:numRef>
              <c:f>'ORVE por Año'!$B$4:$G$4</c:f>
              <c:numCache/>
            </c:numRef>
          </c:val>
        </c:ser>
        <c:ser>
          <c:idx val="1"/>
          <c:order val="1"/>
          <c:tx>
            <c:strRef>
              <c:f>'ORVE por Año'!$A$5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'ORVE por Año'!$B$3:$G$3</c:f>
              <c:numCache/>
            </c:numRef>
          </c:cat>
          <c:val>
            <c:numRef>
              <c:f>'ORVE por Año'!$B$5:$G$5</c:f>
              <c:numCache/>
            </c:numRef>
          </c:val>
        </c:ser>
        <c:overlap val="-27"/>
        <c:gapWidth val="219"/>
        <c:axId val="12665474"/>
        <c:axId val="46880403"/>
      </c:barChart>
      <c:lineChart>
        <c:grouping val="standard"/>
        <c:varyColors val="0"/>
        <c:ser>
          <c:idx val="2"/>
          <c:order val="2"/>
          <c:tx>
            <c:strRef>
              <c:f>'ORVE por Año'!$A$6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'ORVE por Año'!$B$3:$G$3</c:f>
              <c:numCache/>
            </c:numRef>
          </c:cat>
          <c:val>
            <c:numRef>
              <c:f>'ORVE por Año'!$B$6:$G$6</c:f>
              <c:numCache/>
            </c:numRef>
          </c:val>
          <c:smooth val="0"/>
        </c:ser>
        <c:axId val="12665474"/>
        <c:axId val="46880403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6654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385"/>
          <c:w val="0.2512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ORVE: AÑO 2018</a:t>
            </a:r>
          </a:p>
        </c:rich>
      </c:tx>
      <c:layout>
        <c:manualLayout>
          <c:xMode val="factor"/>
          <c:yMode val="factor"/>
          <c:x val="0.01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'2018'!$B$3:$M$3</c:f>
              <c:strCache/>
            </c:strRef>
          </c:cat>
          <c:val>
            <c:numRef>
              <c:f>'2018'!$B$4:$M$4</c:f>
              <c:numCache/>
            </c:numRef>
          </c:val>
        </c:ser>
        <c:ser>
          <c:idx val="1"/>
          <c:order val="1"/>
          <c:tx>
            <c:strRef>
              <c:f>'2018'!$A$5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'2018'!$B$3:$M$3</c:f>
              <c:strCache/>
            </c:strRef>
          </c:cat>
          <c:val>
            <c:numRef>
              <c:f>'2018'!$B$5:$M$5</c:f>
              <c:numCache/>
            </c:numRef>
          </c:val>
        </c:ser>
        <c:overlap val="100"/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39216269"/>
        <c:crosses val="autoZero"/>
        <c:auto val="1"/>
        <c:lblOffset val="100"/>
        <c:tickLblSkip val="1"/>
        <c:noMultiLvlLbl val="0"/>
      </c:catAx>
      <c:valAx>
        <c:axId val="39216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ORVE: AÑO 2019</a:t>
            </a:r>
          </a:p>
        </c:rich>
      </c:tx>
      <c:layout>
        <c:manualLayout>
          <c:xMode val="factor"/>
          <c:yMode val="factor"/>
          <c:x val="0.01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'2019'!$B$3:$M$3</c:f>
              <c:strCache/>
            </c:strRef>
          </c:cat>
          <c:val>
            <c:numRef>
              <c:f>'2019'!$B$4:$M$4</c:f>
              <c:numCache/>
            </c:numRef>
          </c:val>
        </c:ser>
        <c:ser>
          <c:idx val="1"/>
          <c:order val="1"/>
          <c:tx>
            <c:strRef>
              <c:f>'2019'!$A$5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'2019'!$B$3:$M$3</c:f>
              <c:strCache/>
            </c:strRef>
          </c:cat>
          <c:val>
            <c:numRef>
              <c:f>'2019'!$B$5:$M$5</c:f>
              <c:numCache/>
            </c:numRef>
          </c:val>
        </c:ser>
        <c:overlap val="100"/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ORVE: AÑO 2020</a:t>
            </a:r>
          </a:p>
        </c:rich>
      </c:tx>
      <c:layout>
        <c:manualLayout>
          <c:xMode val="factor"/>
          <c:yMode val="factor"/>
          <c:x val="0.01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'2020'!$A$4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'2020'!$B$3:$M$3</c:f>
              <c:strCache/>
            </c:strRef>
          </c:cat>
          <c:val>
            <c:numRef>
              <c:f>'2020'!$B$4:$M$4</c:f>
              <c:numCache/>
            </c:numRef>
          </c:val>
        </c:ser>
        <c:ser>
          <c:idx val="1"/>
          <c:order val="1"/>
          <c:tx>
            <c:strRef>
              <c:f>'2020'!$A$5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'2020'!$B$3:$M$3</c:f>
              <c:strCache/>
            </c:strRef>
          </c:cat>
          <c:val>
            <c:numRef>
              <c:f>'2020'!$B$5:$M$5</c:f>
              <c:numCache/>
            </c:numRef>
          </c:val>
        </c:ser>
        <c:overlap val="100"/>
        <c:axId val="284128"/>
        <c:axId val="2557153"/>
      </c:barChart>
      <c:catAx>
        <c:axId val="284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41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ORVE: AÑO 2021</a:t>
            </a:r>
          </a:p>
        </c:rich>
      </c:tx>
      <c:layout>
        <c:manualLayout>
          <c:xMode val="factor"/>
          <c:yMode val="factor"/>
          <c:x val="0.01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'2021'!$A$4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'2021'!$B$3:$M$3</c:f>
              <c:strCache/>
            </c:strRef>
          </c:cat>
          <c:val>
            <c:numRef>
              <c:f>'2021'!$B$4:$M$4</c:f>
              <c:numCache/>
            </c:numRef>
          </c:val>
        </c:ser>
        <c:ser>
          <c:idx val="1"/>
          <c:order val="1"/>
          <c:tx>
            <c:strRef>
              <c:f>'2021'!$A$5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'2021'!$B$3:$M$3</c:f>
              <c:strCache/>
            </c:strRef>
          </c:cat>
          <c:val>
            <c:numRef>
              <c:f>'2021'!$B$5:$M$5</c:f>
              <c:numCache/>
            </c:numRef>
          </c:val>
        </c:ser>
        <c:overlap val="100"/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143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ORVE: AÑO 2022</a:t>
            </a:r>
          </a:p>
        </c:rich>
      </c:tx>
      <c:layout>
        <c:manualLayout>
          <c:xMode val="factor"/>
          <c:yMode val="factor"/>
          <c:x val="0.01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'2022'!$B$3:$M$3</c:f>
              <c:strCache/>
            </c:strRef>
          </c:cat>
          <c:val>
            <c:numRef>
              <c:f>'2022'!$B$4:$M$4</c:f>
              <c:numCache/>
            </c:numRef>
          </c:val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'2022'!$B$3:$M$3</c:f>
              <c:strCache/>
            </c:strRef>
          </c:cat>
          <c:val>
            <c:numRef>
              <c:f>'2022'!$B$5:$M$5</c:f>
              <c:numCache/>
            </c:numRef>
          </c:val>
        </c:ser>
        <c:overlap val="100"/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253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ORVE: AÑO 2023</a:t>
            </a:r>
          </a:p>
        </c:rich>
      </c:tx>
      <c:layout>
        <c:manualLayout>
          <c:xMode val="factor"/>
          <c:yMode val="factor"/>
          <c:x val="0.012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'2023'!$B$3:$M$3</c:f>
              <c:strCache/>
            </c:strRef>
          </c:cat>
          <c:val>
            <c:numRef>
              <c:f>'2023'!$B$4:$M$4</c:f>
              <c:numCache/>
            </c:numRef>
          </c:val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Enviados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'2023'!$B$3:$M$3</c:f>
              <c:strCache/>
            </c:strRef>
          </c:cat>
          <c:val>
            <c:numRef>
              <c:f>'2023'!$B$5:$M$5</c:f>
              <c:numCache/>
            </c:numRef>
          </c:val>
        </c:ser>
        <c:overlap val="100"/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9087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180975</xdr:rowOff>
    </xdr:from>
    <xdr:to>
      <xdr:col>6</xdr:col>
      <xdr:colOff>19050</xdr:colOff>
      <xdr:row>30</xdr:row>
      <xdr:rowOff>66675</xdr:rowOff>
    </xdr:to>
    <xdr:graphicFrame>
      <xdr:nvGraphicFramePr>
        <xdr:cNvPr id="2" name="Gráfico 2"/>
        <xdr:cNvGraphicFramePr/>
      </xdr:nvGraphicFramePr>
      <xdr:xfrm>
        <a:off x="38100" y="2257425"/>
        <a:ext cx="99822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13</xdr:col>
      <xdr:colOff>57150</xdr:colOff>
      <xdr:row>33</xdr:row>
      <xdr:rowOff>104775</xdr:rowOff>
    </xdr:to>
    <xdr:graphicFrame>
      <xdr:nvGraphicFramePr>
        <xdr:cNvPr id="2" name="Gráfico 3"/>
        <xdr:cNvGraphicFramePr/>
      </xdr:nvGraphicFramePr>
      <xdr:xfrm>
        <a:off x="2381250" y="2324100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8</xdr:row>
      <xdr:rowOff>38100</xdr:rowOff>
    </xdr:from>
    <xdr:to>
      <xdr:col>13</xdr:col>
      <xdr:colOff>76200</xdr:colOff>
      <xdr:row>33</xdr:row>
      <xdr:rowOff>85725</xdr:rowOff>
    </xdr:to>
    <xdr:graphicFrame>
      <xdr:nvGraphicFramePr>
        <xdr:cNvPr id="2" name="Gráfico 3"/>
        <xdr:cNvGraphicFramePr/>
      </xdr:nvGraphicFramePr>
      <xdr:xfrm>
        <a:off x="2400300" y="2305050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13</xdr:col>
      <xdr:colOff>57150</xdr:colOff>
      <xdr:row>33</xdr:row>
      <xdr:rowOff>57150</xdr:rowOff>
    </xdr:to>
    <xdr:graphicFrame>
      <xdr:nvGraphicFramePr>
        <xdr:cNvPr id="2" name="Gráfico 3"/>
        <xdr:cNvGraphicFramePr/>
      </xdr:nvGraphicFramePr>
      <xdr:xfrm>
        <a:off x="2381250" y="22764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180975</xdr:rowOff>
    </xdr:from>
    <xdr:to>
      <xdr:col>13</xdr:col>
      <xdr:colOff>66675</xdr:colOff>
      <xdr:row>33</xdr:row>
      <xdr:rowOff>38100</xdr:rowOff>
    </xdr:to>
    <xdr:graphicFrame>
      <xdr:nvGraphicFramePr>
        <xdr:cNvPr id="2" name="Gráfico 3"/>
        <xdr:cNvGraphicFramePr/>
      </xdr:nvGraphicFramePr>
      <xdr:xfrm>
        <a:off x="2390775" y="225742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8</xdr:row>
      <xdr:rowOff>9525</xdr:rowOff>
    </xdr:from>
    <xdr:to>
      <xdr:col>13</xdr:col>
      <xdr:colOff>47625</xdr:colOff>
      <xdr:row>33</xdr:row>
      <xdr:rowOff>57150</xdr:rowOff>
    </xdr:to>
    <xdr:graphicFrame>
      <xdr:nvGraphicFramePr>
        <xdr:cNvPr id="2" name="Gráfico 3"/>
        <xdr:cNvGraphicFramePr/>
      </xdr:nvGraphicFramePr>
      <xdr:xfrm>
        <a:off x="2371725" y="22764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8</xdr:row>
      <xdr:rowOff>9525</xdr:rowOff>
    </xdr:from>
    <xdr:to>
      <xdr:col>13</xdr:col>
      <xdr:colOff>47625</xdr:colOff>
      <xdr:row>33</xdr:row>
      <xdr:rowOff>57150</xdr:rowOff>
    </xdr:to>
    <xdr:graphicFrame>
      <xdr:nvGraphicFramePr>
        <xdr:cNvPr id="2" name="Gráfico 3"/>
        <xdr:cNvGraphicFramePr/>
      </xdr:nvGraphicFramePr>
      <xdr:xfrm>
        <a:off x="2371725" y="22764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11.421875" defaultRowHeight="15" customHeight="1"/>
  <cols>
    <col min="1" max="1" width="36.421875" style="1" bestFit="1" customWidth="1"/>
    <col min="2" max="2" width="22.7109375" style="2" customWidth="1"/>
    <col min="3" max="6" width="22.7109375" style="3" customWidth="1"/>
    <col min="7" max="7" width="16.7109375" style="3" customWidth="1"/>
    <col min="8" max="11" width="8.7109375" style="3" customWidth="1"/>
    <col min="12" max="12" width="12.7109375" style="3" bestFit="1" customWidth="1"/>
    <col min="13" max="16384" width="11.421875" style="3" customWidth="1"/>
  </cols>
  <sheetData>
    <row r="1" ht="37.5" customHeight="1"/>
    <row r="2" ht="37.5" customHeight="1" thickBot="1"/>
    <row r="3" spans="1:28" s="5" customFormat="1" ht="19.5" customHeight="1" thickBot="1" thickTop="1">
      <c r="A3" s="4" t="s">
        <v>13</v>
      </c>
      <c r="B3" s="4">
        <v>2018</v>
      </c>
      <c r="C3" s="4">
        <v>2019</v>
      </c>
      <c r="D3" s="4">
        <v>2020</v>
      </c>
      <c r="E3" s="4">
        <v>2021</v>
      </c>
      <c r="F3" s="4">
        <v>2022</v>
      </c>
      <c r="G3" s="4">
        <v>2023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9" customFormat="1" ht="18" customHeight="1" thickBot="1" thickTop="1">
      <c r="A4" s="7" t="s">
        <v>21</v>
      </c>
      <c r="B4" s="8">
        <v>2673</v>
      </c>
      <c r="C4" s="8">
        <v>2281</v>
      </c>
      <c r="D4" s="8">
        <v>2439</v>
      </c>
      <c r="E4" s="8">
        <v>4894</v>
      </c>
      <c r="F4" s="8">
        <v>6383</v>
      </c>
      <c r="G4" s="8">
        <f>'2023'!N4</f>
        <v>4487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7" s="10" customFormat="1" ht="18" customHeight="1" thickBot="1" thickTop="1">
      <c r="A5" s="7" t="s">
        <v>22</v>
      </c>
      <c r="B5" s="8">
        <v>8308</v>
      </c>
      <c r="C5" s="8">
        <v>9258</v>
      </c>
      <c r="D5" s="8">
        <v>6315</v>
      </c>
      <c r="E5" s="8">
        <v>7673</v>
      </c>
      <c r="F5" s="8">
        <v>7691</v>
      </c>
      <c r="G5" s="8">
        <f>'2023'!N5</f>
        <v>5372</v>
      </c>
    </row>
    <row r="6" spans="1:7" s="13" customFormat="1" ht="18" customHeight="1" thickBot="1" thickTop="1">
      <c r="A6" s="11" t="s">
        <v>12</v>
      </c>
      <c r="B6" s="12">
        <f>SUM(B4:B5)</f>
        <v>10981</v>
      </c>
      <c r="C6" s="12">
        <f>SUM(C4:C5)</f>
        <v>11539</v>
      </c>
      <c r="D6" s="12">
        <f>SUM(D4:D5)</f>
        <v>8754</v>
      </c>
      <c r="E6" s="12">
        <f>SUM(E4:E5)</f>
        <v>12567</v>
      </c>
      <c r="F6" s="12">
        <v>14074</v>
      </c>
      <c r="G6" s="12">
        <f>SUM(G4:G5)</f>
        <v>9859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:A5"/>
    </sheetView>
  </sheetViews>
  <sheetFormatPr defaultColWidth="11.421875" defaultRowHeight="15" customHeight="1"/>
  <cols>
    <col min="1" max="1" width="35.7109375" style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4" t="s">
        <v>14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" customFormat="1" ht="18" customHeight="1" thickBot="1" thickTop="1">
      <c r="A4" s="7" t="s">
        <v>21</v>
      </c>
      <c r="B4" s="8">
        <v>183</v>
      </c>
      <c r="C4" s="8">
        <v>208</v>
      </c>
      <c r="D4" s="8">
        <v>239</v>
      </c>
      <c r="E4" s="8">
        <v>209</v>
      </c>
      <c r="F4" s="8">
        <v>385</v>
      </c>
      <c r="G4" s="8">
        <v>257</v>
      </c>
      <c r="H4" s="8">
        <v>227</v>
      </c>
      <c r="I4" s="8">
        <v>191</v>
      </c>
      <c r="J4" s="8">
        <v>143</v>
      </c>
      <c r="K4" s="8">
        <v>238</v>
      </c>
      <c r="L4" s="8">
        <v>194</v>
      </c>
      <c r="M4" s="8">
        <v>199</v>
      </c>
      <c r="N4" s="8">
        <f>SUM(B4:M4)</f>
        <v>2673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4" s="10" customFormat="1" ht="18" customHeight="1" thickBot="1" thickTop="1">
      <c r="A5" s="7" t="s">
        <v>22</v>
      </c>
      <c r="B5" s="8">
        <v>644</v>
      </c>
      <c r="C5" s="8">
        <v>667</v>
      </c>
      <c r="D5" s="8">
        <v>669</v>
      </c>
      <c r="E5" s="8">
        <v>716</v>
      </c>
      <c r="F5" s="8">
        <v>781</v>
      </c>
      <c r="G5" s="8">
        <v>713</v>
      </c>
      <c r="H5" s="8">
        <v>822</v>
      </c>
      <c r="I5" s="8">
        <v>428</v>
      </c>
      <c r="J5" s="8">
        <v>734</v>
      </c>
      <c r="K5" s="8">
        <v>833</v>
      </c>
      <c r="L5" s="8">
        <v>673</v>
      </c>
      <c r="M5" s="8">
        <v>628</v>
      </c>
      <c r="N5" s="8">
        <f>SUM(B5:M5)</f>
        <v>8308</v>
      </c>
    </row>
    <row r="6" spans="1:14" s="13" customFormat="1" ht="18" customHeight="1" thickBot="1" thickTop="1">
      <c r="A6" s="11" t="s">
        <v>12</v>
      </c>
      <c r="B6" s="12">
        <f>SUM(B4:B5)</f>
        <v>827</v>
      </c>
      <c r="C6" s="12">
        <f aca="true" t="shared" si="0" ref="C6:N6">SUM(C4:C5)</f>
        <v>875</v>
      </c>
      <c r="D6" s="12">
        <f t="shared" si="0"/>
        <v>908</v>
      </c>
      <c r="E6" s="12">
        <f t="shared" si="0"/>
        <v>925</v>
      </c>
      <c r="F6" s="12">
        <f t="shared" si="0"/>
        <v>1166</v>
      </c>
      <c r="G6" s="12">
        <f t="shared" si="0"/>
        <v>970</v>
      </c>
      <c r="H6" s="12">
        <f t="shared" si="0"/>
        <v>1049</v>
      </c>
      <c r="I6" s="12">
        <f t="shared" si="0"/>
        <v>619</v>
      </c>
      <c r="J6" s="12">
        <f t="shared" si="0"/>
        <v>877</v>
      </c>
      <c r="K6" s="12">
        <f t="shared" si="0"/>
        <v>1071</v>
      </c>
      <c r="L6" s="12">
        <f t="shared" si="0"/>
        <v>867</v>
      </c>
      <c r="M6" s="12">
        <f t="shared" si="0"/>
        <v>827</v>
      </c>
      <c r="N6" s="12">
        <f t="shared" si="0"/>
        <v>10981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:A5"/>
    </sheetView>
  </sheetViews>
  <sheetFormatPr defaultColWidth="11.421875" defaultRowHeight="15" customHeight="1"/>
  <cols>
    <col min="1" max="1" width="35.7109375" style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4" t="s">
        <v>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" customFormat="1" ht="18" customHeight="1" thickBot="1" thickTop="1">
      <c r="A4" s="7" t="s">
        <v>21</v>
      </c>
      <c r="B4" s="8">
        <v>188</v>
      </c>
      <c r="C4" s="8">
        <v>234</v>
      </c>
      <c r="D4" s="8">
        <v>176</v>
      </c>
      <c r="E4" s="8">
        <v>252</v>
      </c>
      <c r="F4" s="8">
        <v>220</v>
      </c>
      <c r="G4" s="8">
        <v>209</v>
      </c>
      <c r="H4" s="8">
        <v>144</v>
      </c>
      <c r="I4" s="8">
        <v>98</v>
      </c>
      <c r="J4" s="8">
        <v>185</v>
      </c>
      <c r="K4" s="8">
        <v>208</v>
      </c>
      <c r="L4" s="8">
        <v>149</v>
      </c>
      <c r="M4" s="8">
        <v>218</v>
      </c>
      <c r="N4" s="8">
        <f>SUM(B4:M4)</f>
        <v>2281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4" s="10" customFormat="1" ht="18" customHeight="1" thickBot="1" thickTop="1">
      <c r="A5" s="7" t="s">
        <v>22</v>
      </c>
      <c r="B5" s="8">
        <v>653</v>
      </c>
      <c r="C5" s="8">
        <v>748</v>
      </c>
      <c r="D5" s="8">
        <v>943</v>
      </c>
      <c r="E5" s="8">
        <v>797</v>
      </c>
      <c r="F5" s="8">
        <v>893</v>
      </c>
      <c r="G5" s="8">
        <v>1015</v>
      </c>
      <c r="H5" s="8">
        <v>732</v>
      </c>
      <c r="I5" s="8">
        <v>390</v>
      </c>
      <c r="J5" s="8">
        <v>772</v>
      </c>
      <c r="K5" s="8">
        <v>926</v>
      </c>
      <c r="L5" s="8">
        <v>778</v>
      </c>
      <c r="M5" s="8">
        <v>611</v>
      </c>
      <c r="N5" s="8">
        <f>SUM(B5:M5)</f>
        <v>9258</v>
      </c>
    </row>
    <row r="6" spans="1:14" s="13" customFormat="1" ht="18" customHeight="1" thickBot="1" thickTop="1">
      <c r="A6" s="11" t="s">
        <v>12</v>
      </c>
      <c r="B6" s="12">
        <f>SUM(B4:B5)</f>
        <v>841</v>
      </c>
      <c r="C6" s="12">
        <f aca="true" t="shared" si="0" ref="C6:N6">SUM(C4:C5)</f>
        <v>982</v>
      </c>
      <c r="D6" s="12">
        <f t="shared" si="0"/>
        <v>1119</v>
      </c>
      <c r="E6" s="12">
        <f t="shared" si="0"/>
        <v>1049</v>
      </c>
      <c r="F6" s="12">
        <f t="shared" si="0"/>
        <v>1113</v>
      </c>
      <c r="G6" s="12">
        <f t="shared" si="0"/>
        <v>1224</v>
      </c>
      <c r="H6" s="12">
        <f t="shared" si="0"/>
        <v>876</v>
      </c>
      <c r="I6" s="12">
        <f t="shared" si="0"/>
        <v>488</v>
      </c>
      <c r="J6" s="12">
        <f t="shared" si="0"/>
        <v>957</v>
      </c>
      <c r="K6" s="12">
        <f t="shared" si="0"/>
        <v>1134</v>
      </c>
      <c r="L6" s="12">
        <f t="shared" si="0"/>
        <v>927</v>
      </c>
      <c r="M6" s="12">
        <f t="shared" si="0"/>
        <v>829</v>
      </c>
      <c r="N6" s="12">
        <f t="shared" si="0"/>
        <v>11539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:A5"/>
    </sheetView>
  </sheetViews>
  <sheetFormatPr defaultColWidth="11.421875" defaultRowHeight="15" customHeight="1"/>
  <cols>
    <col min="1" max="1" width="35.7109375" style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4" t="s">
        <v>16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" customFormat="1" ht="18" customHeight="1" thickBot="1" thickTop="1">
      <c r="A4" s="7" t="s">
        <v>21</v>
      </c>
      <c r="B4" s="8">
        <v>272</v>
      </c>
      <c r="C4" s="8">
        <v>219</v>
      </c>
      <c r="D4" s="8">
        <v>204</v>
      </c>
      <c r="E4" s="8">
        <v>86</v>
      </c>
      <c r="F4" s="8">
        <v>128</v>
      </c>
      <c r="G4" s="8">
        <v>171</v>
      </c>
      <c r="H4" s="8">
        <v>234</v>
      </c>
      <c r="I4" s="8">
        <v>181</v>
      </c>
      <c r="J4" s="8">
        <v>185</v>
      </c>
      <c r="K4" s="8">
        <v>297</v>
      </c>
      <c r="L4" s="8">
        <v>222</v>
      </c>
      <c r="M4" s="8">
        <v>240</v>
      </c>
      <c r="N4" s="8">
        <f>SUM(B4:M4)</f>
        <v>2439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4" s="10" customFormat="1" ht="18" customHeight="1" thickBot="1" thickTop="1">
      <c r="A5" s="7" t="s">
        <v>22</v>
      </c>
      <c r="B5" s="8">
        <v>718</v>
      </c>
      <c r="C5" s="8">
        <v>778</v>
      </c>
      <c r="D5" s="8">
        <v>337</v>
      </c>
      <c r="E5" s="8">
        <v>41</v>
      </c>
      <c r="F5" s="8">
        <v>94</v>
      </c>
      <c r="G5" s="8">
        <v>94</v>
      </c>
      <c r="H5" s="8">
        <v>445</v>
      </c>
      <c r="I5" s="8">
        <v>712</v>
      </c>
      <c r="J5" s="8">
        <v>613</v>
      </c>
      <c r="K5" s="8">
        <v>766</v>
      </c>
      <c r="L5" s="8">
        <v>941</v>
      </c>
      <c r="M5" s="8">
        <v>776</v>
      </c>
      <c r="N5" s="8">
        <f>SUM(B5:M5)</f>
        <v>6315</v>
      </c>
    </row>
    <row r="6" spans="1:14" s="13" customFormat="1" ht="18" customHeight="1" thickBot="1" thickTop="1">
      <c r="A6" s="11" t="s">
        <v>12</v>
      </c>
      <c r="B6" s="12">
        <f>SUM(B4:B5)</f>
        <v>990</v>
      </c>
      <c r="C6" s="12">
        <f aca="true" t="shared" si="0" ref="C6:N6">SUM(C4:C5)</f>
        <v>997</v>
      </c>
      <c r="D6" s="12">
        <f t="shared" si="0"/>
        <v>541</v>
      </c>
      <c r="E6" s="12">
        <f t="shared" si="0"/>
        <v>127</v>
      </c>
      <c r="F6" s="12">
        <f t="shared" si="0"/>
        <v>222</v>
      </c>
      <c r="G6" s="12">
        <f t="shared" si="0"/>
        <v>265</v>
      </c>
      <c r="H6" s="12">
        <f t="shared" si="0"/>
        <v>679</v>
      </c>
      <c r="I6" s="12">
        <f t="shared" si="0"/>
        <v>893</v>
      </c>
      <c r="J6" s="12">
        <f t="shared" si="0"/>
        <v>798</v>
      </c>
      <c r="K6" s="12">
        <f t="shared" si="0"/>
        <v>1063</v>
      </c>
      <c r="L6" s="12">
        <f t="shared" si="0"/>
        <v>1163</v>
      </c>
      <c r="M6" s="12">
        <f t="shared" si="0"/>
        <v>1016</v>
      </c>
      <c r="N6" s="12">
        <f t="shared" si="0"/>
        <v>8754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:A5"/>
    </sheetView>
  </sheetViews>
  <sheetFormatPr defaultColWidth="11.421875" defaultRowHeight="15" customHeight="1"/>
  <cols>
    <col min="1" max="1" width="35.7109375" style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4" t="s">
        <v>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" customFormat="1" ht="18" customHeight="1" thickBot="1" thickTop="1">
      <c r="A4" s="7" t="s">
        <v>21</v>
      </c>
      <c r="B4" s="8">
        <v>272</v>
      </c>
      <c r="C4" s="8">
        <v>219</v>
      </c>
      <c r="D4" s="8">
        <v>204</v>
      </c>
      <c r="E4" s="8">
        <v>86</v>
      </c>
      <c r="F4" s="8">
        <v>128</v>
      </c>
      <c r="G4" s="8">
        <v>171</v>
      </c>
      <c r="H4" s="8">
        <v>234</v>
      </c>
      <c r="I4" s="8">
        <v>181</v>
      </c>
      <c r="J4" s="8">
        <v>185</v>
      </c>
      <c r="K4" s="8">
        <v>297</v>
      </c>
      <c r="L4" s="8">
        <v>222</v>
      </c>
      <c r="M4" s="8">
        <v>240</v>
      </c>
      <c r="N4" s="8">
        <f>SUM(B4:M4)</f>
        <v>2439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4" s="10" customFormat="1" ht="18" customHeight="1" thickBot="1" thickTop="1">
      <c r="A5" s="7" t="s">
        <v>22</v>
      </c>
      <c r="B5" s="8">
        <v>718</v>
      </c>
      <c r="C5" s="8">
        <v>778</v>
      </c>
      <c r="D5" s="8">
        <v>337</v>
      </c>
      <c r="E5" s="8">
        <v>41</v>
      </c>
      <c r="F5" s="8">
        <v>94</v>
      </c>
      <c r="G5" s="8">
        <v>94</v>
      </c>
      <c r="H5" s="8">
        <v>445</v>
      </c>
      <c r="I5" s="8">
        <v>712</v>
      </c>
      <c r="J5" s="8">
        <v>613</v>
      </c>
      <c r="K5" s="8">
        <v>766</v>
      </c>
      <c r="L5" s="8">
        <v>941</v>
      </c>
      <c r="M5" s="8">
        <v>776</v>
      </c>
      <c r="N5" s="8">
        <f>SUM(B5:M5)</f>
        <v>6315</v>
      </c>
    </row>
    <row r="6" spans="1:14" s="13" customFormat="1" ht="18" customHeight="1" thickBot="1" thickTop="1">
      <c r="A6" s="11" t="s">
        <v>12</v>
      </c>
      <c r="B6" s="12">
        <f>SUM(B4:B5)</f>
        <v>990</v>
      </c>
      <c r="C6" s="12">
        <f aca="true" t="shared" si="0" ref="C6:N6">SUM(C4:C5)</f>
        <v>997</v>
      </c>
      <c r="D6" s="12">
        <f t="shared" si="0"/>
        <v>541</v>
      </c>
      <c r="E6" s="12">
        <f t="shared" si="0"/>
        <v>127</v>
      </c>
      <c r="F6" s="12">
        <f t="shared" si="0"/>
        <v>222</v>
      </c>
      <c r="G6" s="12">
        <f t="shared" si="0"/>
        <v>265</v>
      </c>
      <c r="H6" s="12">
        <f t="shared" si="0"/>
        <v>679</v>
      </c>
      <c r="I6" s="12">
        <f t="shared" si="0"/>
        <v>893</v>
      </c>
      <c r="J6" s="12">
        <f t="shared" si="0"/>
        <v>798</v>
      </c>
      <c r="K6" s="12">
        <f t="shared" si="0"/>
        <v>1063</v>
      </c>
      <c r="L6" s="12">
        <f t="shared" si="0"/>
        <v>1163</v>
      </c>
      <c r="M6" s="12">
        <f t="shared" si="0"/>
        <v>1016</v>
      </c>
      <c r="N6" s="12">
        <f t="shared" si="0"/>
        <v>8754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:A5"/>
    </sheetView>
  </sheetViews>
  <sheetFormatPr defaultColWidth="11.421875" defaultRowHeight="15" customHeight="1"/>
  <cols>
    <col min="1" max="1" width="35.7109375" style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4" t="s">
        <v>19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" customFormat="1" ht="18" customHeight="1" thickBot="1" thickTop="1">
      <c r="A4" s="7" t="s">
        <v>21</v>
      </c>
      <c r="B4" s="8">
        <v>376</v>
      </c>
      <c r="C4" s="8">
        <v>662</v>
      </c>
      <c r="D4" s="8">
        <v>638</v>
      </c>
      <c r="E4" s="8">
        <v>609</v>
      </c>
      <c r="F4" s="8">
        <v>498</v>
      </c>
      <c r="G4" s="8">
        <v>546</v>
      </c>
      <c r="H4" s="8">
        <v>435</v>
      </c>
      <c r="I4" s="8">
        <v>426</v>
      </c>
      <c r="J4" s="8">
        <v>500</v>
      </c>
      <c r="K4" s="8">
        <v>485</v>
      </c>
      <c r="L4" s="8">
        <v>596</v>
      </c>
      <c r="M4" s="8">
        <v>612</v>
      </c>
      <c r="N4" s="8">
        <f>SUM(B4:M4)</f>
        <v>6383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4" s="10" customFormat="1" ht="18" customHeight="1" thickBot="1" thickTop="1">
      <c r="A5" s="7" t="s">
        <v>22</v>
      </c>
      <c r="B5" s="8">
        <v>473</v>
      </c>
      <c r="C5" s="8">
        <v>730</v>
      </c>
      <c r="D5" s="8">
        <v>917</v>
      </c>
      <c r="E5" s="8">
        <v>595</v>
      </c>
      <c r="F5" s="8">
        <v>673</v>
      </c>
      <c r="G5" s="8">
        <v>656</v>
      </c>
      <c r="H5" s="8">
        <v>614</v>
      </c>
      <c r="I5" s="8">
        <v>350</v>
      </c>
      <c r="J5" s="8">
        <v>624</v>
      </c>
      <c r="K5" s="8">
        <v>743</v>
      </c>
      <c r="L5" s="8">
        <v>756</v>
      </c>
      <c r="M5" s="8">
        <v>560</v>
      </c>
      <c r="N5" s="8">
        <f>SUM(B5:M5)</f>
        <v>7691</v>
      </c>
    </row>
    <row r="6" spans="1:14" s="13" customFormat="1" ht="18" customHeight="1" thickBot="1" thickTop="1">
      <c r="A6" s="11" t="s">
        <v>12</v>
      </c>
      <c r="B6" s="12">
        <f>SUM(B4:B5)</f>
        <v>849</v>
      </c>
      <c r="C6" s="12">
        <f aca="true" t="shared" si="0" ref="C6:N6">SUM(C4:C5)</f>
        <v>1392</v>
      </c>
      <c r="D6" s="12">
        <f t="shared" si="0"/>
        <v>1555</v>
      </c>
      <c r="E6" s="12">
        <f t="shared" si="0"/>
        <v>1204</v>
      </c>
      <c r="F6" s="12">
        <f t="shared" si="0"/>
        <v>1171</v>
      </c>
      <c r="G6" s="12">
        <f t="shared" si="0"/>
        <v>1202</v>
      </c>
      <c r="H6" s="12">
        <f t="shared" si="0"/>
        <v>1049</v>
      </c>
      <c r="I6" s="12">
        <f t="shared" si="0"/>
        <v>776</v>
      </c>
      <c r="J6" s="12">
        <f t="shared" si="0"/>
        <v>1124</v>
      </c>
      <c r="K6" s="12">
        <f t="shared" si="0"/>
        <v>1228</v>
      </c>
      <c r="L6" s="12">
        <f t="shared" si="0"/>
        <v>1352</v>
      </c>
      <c r="M6" s="12">
        <f t="shared" si="0"/>
        <v>1172</v>
      </c>
      <c r="N6" s="12">
        <f t="shared" si="0"/>
        <v>14074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5" sqref="I5"/>
    </sheetView>
  </sheetViews>
  <sheetFormatPr defaultColWidth="11.421875" defaultRowHeight="15" customHeight="1"/>
  <cols>
    <col min="1" max="1" width="35.7109375" style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4" t="s">
        <v>20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9" customFormat="1" ht="18" customHeight="1" thickBot="1" thickTop="1">
      <c r="A4" s="7" t="s">
        <v>21</v>
      </c>
      <c r="B4" s="8">
        <v>670</v>
      </c>
      <c r="C4" s="8">
        <v>506</v>
      </c>
      <c r="D4" s="8">
        <v>877</v>
      </c>
      <c r="E4" s="8">
        <v>574</v>
      </c>
      <c r="F4" s="8">
        <v>539</v>
      </c>
      <c r="G4" s="8">
        <v>516</v>
      </c>
      <c r="H4" s="8">
        <v>466</v>
      </c>
      <c r="I4" s="8">
        <v>339</v>
      </c>
      <c r="J4" s="8"/>
      <c r="K4" s="8"/>
      <c r="L4" s="8"/>
      <c r="M4" s="8"/>
      <c r="N4" s="8">
        <f>SUM(B4:M4)</f>
        <v>4487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14" s="10" customFormat="1" ht="18" customHeight="1" thickBot="1" thickTop="1">
      <c r="A5" s="7" t="s">
        <v>22</v>
      </c>
      <c r="B5" s="8">
        <v>434</v>
      </c>
      <c r="C5" s="8">
        <v>648</v>
      </c>
      <c r="D5" s="8">
        <v>827</v>
      </c>
      <c r="E5" s="8">
        <v>691</v>
      </c>
      <c r="F5" s="8">
        <v>681</v>
      </c>
      <c r="G5" s="8">
        <v>920</v>
      </c>
      <c r="H5" s="8">
        <v>689</v>
      </c>
      <c r="I5" s="8">
        <v>482</v>
      </c>
      <c r="J5" s="8"/>
      <c r="K5" s="8"/>
      <c r="L5" s="8"/>
      <c r="M5" s="8"/>
      <c r="N5" s="8">
        <f>SUM(B5:M5)</f>
        <v>5372</v>
      </c>
    </row>
    <row r="6" spans="1:14" s="13" customFormat="1" ht="18" customHeight="1" thickBot="1" thickTop="1">
      <c r="A6" s="11" t="s">
        <v>12</v>
      </c>
      <c r="B6" s="12">
        <f>SUM(B4:B5)</f>
        <v>1104</v>
      </c>
      <c r="C6" s="12">
        <f aca="true" t="shared" si="0" ref="C6:N6">SUM(C4:C5)</f>
        <v>1154</v>
      </c>
      <c r="D6" s="12">
        <f t="shared" si="0"/>
        <v>1704</v>
      </c>
      <c r="E6" s="12">
        <f t="shared" si="0"/>
        <v>1265</v>
      </c>
      <c r="F6" s="12">
        <f t="shared" si="0"/>
        <v>1220</v>
      </c>
      <c r="G6" s="12">
        <f t="shared" si="0"/>
        <v>1436</v>
      </c>
      <c r="H6" s="12">
        <f t="shared" si="0"/>
        <v>1155</v>
      </c>
      <c r="I6" s="12">
        <f t="shared" si="0"/>
        <v>821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9859</v>
      </c>
    </row>
    <row r="7" ht="15" customHeight="1" thickTop="1">
      <c r="A7" s="14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 Sebastián de los Reyes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García-Consuegra García</dc:creator>
  <cp:keywords/>
  <dc:description/>
  <cp:lastModifiedBy>Juan José García-Consuegra García</cp:lastModifiedBy>
  <dcterms:created xsi:type="dcterms:W3CDTF">2019-09-24T08:51:54Z</dcterms:created>
  <dcterms:modified xsi:type="dcterms:W3CDTF">2023-09-04T11:48:52Z</dcterms:modified>
  <cp:category/>
  <cp:version/>
  <cp:contentType/>
  <cp:contentStatus/>
</cp:coreProperties>
</file>