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959" activeTab="6"/>
  </bookViews>
  <sheets>
    <sheet name="Registro de Entrada por año" sheetId="1" r:id="rId1"/>
    <sheet name="2018" sheetId="2" r:id="rId2"/>
    <sheet name="2019" sheetId="3" r:id="rId3"/>
    <sheet name="2020" sheetId="4" r:id="rId4"/>
    <sheet name="2021" sheetId="5" r:id="rId5"/>
    <sheet name="2022" sheetId="6" r:id="rId6"/>
    <sheet name="2023" sheetId="7" r:id="rId7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<sst xmlns="http://schemas.openxmlformats.org/spreadsheetml/2006/main" count="103" uniqueCount="23">
  <si>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</si>
  <si>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</si>
  <si>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</si>
  <si>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</si>
  <si>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</si>
  <si>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</si>
  <si>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</si>
  <si>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</si>
  <si>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</si>
  <si>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</si>
  <si>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</si>
  <si>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</si>
  <si>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Horario de Mañana</t>
  </si>
  <si>
    <t>Horario de Tarde</t>
  </si>
  <si>
    <t>TOTAL</t>
  </si>
  <si>
    <t>ASIENTOS DE REGISTRO DE ENTRADA - 2018</t>
  </si>
  <si>
    <t>ASIENTOS DE REGISTRO DE ENTRADA - 2019</t>
  </si>
  <si>
    <t>ASIENTOS DE REGISTRO DE ENTRADA - 2020</t>
  </si>
  <si>
    <t>ASIENTOS DE REGISTRO DE ENTRADA - 2021</t>
  </si>
  <si>
    <t>ASIENTOS DE REGISTRO DE ENTRADA - 2022</t>
  </si>
  <si>
    <t>Nota: Datos de Atención Ciudadana</t>
  </si>
  <si>
    <t>ASIENTOS DE REGISTRO DE ENTRADA - 2023</t>
  </si>
  <si>
    <t>Asientos registro de entrada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</si>
</sst>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8"/>
      <name val="Calibri"/>
      <family val="0"/>
    </font>
    <font>
      <b/>
      <sz val="14"/>
      <color indexed="63"/>
      <name val="Calibri"/>
      <family val="0"/>
    </font>
    <font>
      <sz val="9"/>
      <color indexed="63"/>
      <name val="Calibri"/>
      <family val="0"/>
    </font>
    <font>
      <sz val="9.5"/>
      <color indexed="63"/>
      <name val="Calibri"/>
      <family val="0"/>
    </font>
    <font>
      <sz val="11"/>
      <color indexed="63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4"/>
      <color indexed="20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center" vertical="center" wrapText="1"/>
    </xf>
    <xf numFmtId="3" fontId="50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50" fillId="34" borderId="10" xfId="0" applyFont="1" applyFill="1" applyBorder="1" applyAlignment="1">
      <alignment horizontal="left" vertical="center" wrapText="1"/>
    </xf>
    <xf numFmtId="0" fontId="50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1065"/>
          <c:w val="0.9825"/>
          <c:h val="0.87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'Registro de Entrada por año'!$A$4</c:f>
              <c:strCache>
                <c:ptCount val="1"/>
                <c:pt idx="0">
                  <c:v>Asientos registro de entrada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'Registro de Entrada por año'!$B$3:$G$3</c:f>
              <c:numCache/>
            </c:numRef>
          </c:cat>
          <c:val>
            <c:numRef>
              <c:f>'Registro de Entrada por año'!$B$4:$G$4</c:f>
              <c:numCache/>
            </c:numRef>
          </c:val>
          <c:shape val="box"/>
        </c:ser>
        <c:shape val="box"/>
        <c:axId val="41389035"/>
        <c:axId val="36956996"/>
      </c:bar3DChart>
      <c:catAx>
        <c:axId val="41389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956996"/>
        <c:crosses val="autoZero"/>
        <c:auto val="1"/>
        <c:lblOffset val="100"/>
        <c:tickLblSkip val="1"/>
        <c:noMultiLvlLbl val="0"/>
      </c:catAx>
      <c:valAx>
        <c:axId val="369569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13890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</a:rPr>
              <a:t>ASIENTOS DE REGISTRO DE ENTRADA DE ATENCIÓN CIUDADANA: AÑO 2018</a:t>
            </a:r>
          </a:p>
        </c:rich>
      </c:tx>
      <c:layout>
        <c:manualLayout>
          <c:xMode val="factor"/>
          <c:yMode val="factor"/>
          <c:x val="-0.022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3525"/>
          <c:w val="0.98725"/>
          <c:h val="0.8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'2018'!$A$4</c:f>
              <c:strCache>
                <c:ptCount val="1"/>
                <c:pt idx="0">
                  <c:v>Horario de Mañana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'2018'!$B$3:$M$3</c:f>
              <c:strCache/>
            </c:strRef>
          </c:cat>
          <c:val>
            <c:numRef>
              <c:f>'2018'!$B$4:$M$4</c:f>
              <c:numCache/>
            </c:numRef>
          </c:val>
        </c:ser>
        <c:ser>
          <c:idx val="1"/>
          <c:order val="1"/>
          <c:tx>
            <c:strRef>
              <c:f>'2018'!$A$5</c:f>
              <c:strCache>
                <c:ptCount val="1"/>
                <c:pt idx="0">
                  <c:v>Horario de Tarde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'2018'!$B$3:$M$3</c:f>
              <c:strCache/>
            </c:strRef>
          </c:cat>
          <c:val>
            <c:numRef>
              <c:f>'2018'!$B$5:$M$5</c:f>
              <c:numCache/>
            </c:numRef>
          </c:val>
        </c:ser>
        <c:overlap val="100"/>
        <c:axId val="64177509"/>
        <c:axId val="40726670"/>
      </c:barChart>
      <c:catAx>
        <c:axId val="641775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333333"/>
                </a:solidFill>
              </a:defRPr>
            </a:pPr>
          </a:p>
        </c:txPr>
        <c:crossAx val="40726670"/>
        <c:crosses val="autoZero"/>
        <c:auto val="1"/>
        <c:lblOffset val="100"/>
        <c:tickLblSkip val="1"/>
        <c:noMultiLvlLbl val="0"/>
      </c:catAx>
      <c:valAx>
        <c:axId val="407266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17750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9"/>
          <c:y val="0.16725"/>
          <c:w val="0.2807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</a:rPr>
              <a:t>ASIENTOS DE REGISTRO DE ENTRADA DE ATENCIÓN CIUDADANA: AÑO 2019</a:t>
            </a:r>
          </a:p>
        </c:rich>
      </c:tx>
      <c:layout>
        <c:manualLayout>
          <c:xMode val="factor"/>
          <c:yMode val="factor"/>
          <c:x val="-0.0197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3525"/>
          <c:w val="0.98725"/>
          <c:h val="0.8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'2019'!$A$4</c:f>
              <c:strCache>
                <c:ptCount val="1"/>
                <c:pt idx="0">
                  <c:v>Horario de Mañana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'2019'!$B$3:$M$3</c:f>
              <c:strCache/>
            </c:strRef>
          </c:cat>
          <c:val>
            <c:numRef>
              <c:f>'2019'!$B$4:$M$4</c:f>
              <c:numCache/>
            </c:numRef>
          </c:val>
        </c:ser>
        <c:ser>
          <c:idx val="1"/>
          <c:order val="1"/>
          <c:tx>
            <c:strRef>
              <c:f>'2019'!$A$5</c:f>
              <c:strCache>
                <c:ptCount val="1"/>
                <c:pt idx="0">
                  <c:v>Horario de Tarde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'2019'!$B$3:$M$3</c:f>
              <c:strCache/>
            </c:strRef>
          </c:cat>
          <c:val>
            <c:numRef>
              <c:f>'2019'!$B$5:$M$5</c:f>
              <c:numCache/>
            </c:numRef>
          </c:val>
        </c:ser>
        <c:overlap val="100"/>
        <c:axId val="30995711"/>
        <c:axId val="10525944"/>
      </c:barChart>
      <c:catAx>
        <c:axId val="30995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333333"/>
                </a:solidFill>
              </a:defRPr>
            </a:pPr>
          </a:p>
        </c:txPr>
        <c:crossAx val="10525944"/>
        <c:crosses val="autoZero"/>
        <c:auto val="1"/>
        <c:lblOffset val="100"/>
        <c:tickLblSkip val="1"/>
        <c:noMultiLvlLbl val="0"/>
      </c:catAx>
      <c:valAx>
        <c:axId val="105259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099571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7"/>
          <c:y val="0.16125"/>
          <c:w val="0.2807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</a:rPr>
              <a:t>ASIENTOS DE REGISTRO DE ENTRADA DE ATENCIÓN CIUDADANA: AÑO 2020</a:t>
            </a:r>
          </a:p>
        </c:rich>
      </c:tx>
      <c:layout>
        <c:manualLayout>
          <c:xMode val="factor"/>
          <c:yMode val="factor"/>
          <c:x val="0.0102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3525"/>
          <c:w val="0.98725"/>
          <c:h val="0.8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'2020'!$A$4</c:f>
              <c:strCache>
                <c:ptCount val="1"/>
                <c:pt idx="0">
                  <c:v>Horario de Mañana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'2020'!$B$3:$M$3</c:f>
              <c:strCache/>
            </c:strRef>
          </c:cat>
          <c:val>
            <c:numRef>
              <c:f>'2020'!$B$4:$M$4</c:f>
              <c:numCache/>
            </c:numRef>
          </c:val>
        </c:ser>
        <c:ser>
          <c:idx val="1"/>
          <c:order val="1"/>
          <c:tx>
            <c:strRef>
              <c:f>'2020'!$A$5</c:f>
              <c:strCache>
                <c:ptCount val="1"/>
                <c:pt idx="0">
                  <c:v>Horario de Tarde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'2020'!$B$3:$M$3</c:f>
              <c:strCache/>
            </c:strRef>
          </c:cat>
          <c:val>
            <c:numRef>
              <c:f>'2020'!$B$5:$M$5</c:f>
              <c:numCache/>
            </c:numRef>
          </c:val>
        </c:ser>
        <c:overlap val="100"/>
        <c:axId val="27624633"/>
        <c:axId val="47295106"/>
      </c:barChart>
      <c:catAx>
        <c:axId val="27624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333333"/>
                </a:solidFill>
              </a:defRPr>
            </a:pPr>
          </a:p>
        </c:txPr>
        <c:crossAx val="47295106"/>
        <c:crosses val="autoZero"/>
        <c:auto val="1"/>
        <c:lblOffset val="100"/>
        <c:tickLblSkip val="1"/>
        <c:noMultiLvlLbl val="0"/>
      </c:catAx>
      <c:valAx>
        <c:axId val="472951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62463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7"/>
          <c:y val="0.16125"/>
          <c:w val="0.2807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</a:rPr>
              <a:t>ASIENTOS DE REGISTRO DE ENTRADA DE ATENCIÓN CIUDADANA: AÑO 2021</a:t>
            </a:r>
          </a:p>
        </c:rich>
      </c:tx>
      <c:layout>
        <c:manualLayout>
          <c:xMode val="factor"/>
          <c:yMode val="factor"/>
          <c:x val="0.022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3525"/>
          <c:w val="0.98725"/>
          <c:h val="0.8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'2021'!$A$4</c:f>
              <c:strCache>
                <c:ptCount val="1"/>
                <c:pt idx="0">
                  <c:v>Horario de Mañana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'2021'!$B$3:$M$3</c:f>
              <c:strCache/>
            </c:strRef>
          </c:cat>
          <c:val>
            <c:numRef>
              <c:f>'2021'!$B$4:$M$4</c:f>
              <c:numCache/>
            </c:numRef>
          </c:val>
        </c:ser>
        <c:ser>
          <c:idx val="1"/>
          <c:order val="1"/>
          <c:tx>
            <c:strRef>
              <c:f>'2021'!$A$5</c:f>
              <c:strCache>
                <c:ptCount val="1"/>
                <c:pt idx="0">
                  <c:v>Horario de Tarde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'2021'!$B$3:$M$3</c:f>
              <c:strCache/>
            </c:strRef>
          </c:cat>
          <c:val>
            <c:numRef>
              <c:f>'2021'!$B$5:$M$5</c:f>
              <c:numCache/>
            </c:numRef>
          </c:val>
        </c:ser>
        <c:overlap val="100"/>
        <c:axId val="23002771"/>
        <c:axId val="5698348"/>
      </c:barChart>
      <c:catAx>
        <c:axId val="230027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333333"/>
                </a:solidFill>
              </a:defRPr>
            </a:pPr>
          </a:p>
        </c:txPr>
        <c:crossAx val="5698348"/>
        <c:crosses val="autoZero"/>
        <c:auto val="1"/>
        <c:lblOffset val="100"/>
        <c:tickLblSkip val="1"/>
        <c:noMultiLvlLbl val="0"/>
      </c:catAx>
      <c:valAx>
        <c:axId val="56983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00277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7"/>
          <c:y val="0.16125"/>
          <c:w val="0.28075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</a:rPr>
              <a:t>ASIENTOS DE REGISTRO DE ENTRADA DE ATENCIÓN CIUDADANA: AÑO 2022</a:t>
            </a:r>
          </a:p>
        </c:rich>
      </c:tx>
      <c:layout>
        <c:manualLayout>
          <c:xMode val="factor"/>
          <c:yMode val="factor"/>
          <c:x val="0.0037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8725"/>
          <c:h val="0.9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'2022'!#REF!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'2022'!$B$3:$M$3</c:f>
              <c:strCache/>
            </c:strRef>
          </c:cat>
          <c:val>
            <c:numRef>
              <c:f>'2022'!$B$4:$M$4</c:f>
              <c:numCache/>
            </c:numRef>
          </c:val>
        </c:ser>
        <c:ser>
          <c:idx val="1"/>
          <c:order val="1"/>
          <c:tx>
            <c:strRef>
              <c:f>'2022'!#REF!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DC3E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'2022'!$B$3:$M$3</c:f>
              <c:strCache/>
            </c:strRef>
          </c:cat>
          <c:val>
            <c:numRef>
              <c:f>'2022'!#REF!</c:f>
            </c:numRef>
          </c:val>
        </c:ser>
        <c:overlap val="100"/>
        <c:axId val="51285133"/>
        <c:axId val="58913014"/>
      </c:barChart>
      <c:catAx>
        <c:axId val="512851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333333"/>
                </a:solidFill>
              </a:defRPr>
            </a:pPr>
          </a:p>
        </c:txPr>
        <c:crossAx val="58913014"/>
        <c:crosses val="autoZero"/>
        <c:auto val="1"/>
        <c:lblOffset val="100"/>
        <c:tickLblSkip val="1"/>
        <c:noMultiLvlLbl val="0"/>
      </c:catAx>
      <c:valAx>
        <c:axId val="589130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285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0080"/>
                </a:solidFill>
              </a:rPr>
              <a:t>ASIENTOS DE REGISTRO DE ENTRADA DE ATENCIÓN CIUDADANA: AÑO 2023</a:t>
            </a:r>
          </a:p>
        </c:rich>
      </c:tx>
      <c:layout>
        <c:manualLayout>
          <c:xMode val="factor"/>
          <c:yMode val="factor"/>
          <c:x val="0.0037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6725"/>
          <c:w val="0.98725"/>
          <c:h val="0.9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'2023'!$A$4</c:f>
              <c:strCache>
                <c:ptCount val="1"/>
                <c:pt idx="0">
                  <c:v>ASIENTOS DE REGISTRO DE ENTRADA - 2023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'2023'!$B$3:$M$3</c:f>
              <c:strCache/>
            </c:strRef>
          </c:cat>
          <c:val>
            <c:numRef>
              <c:f>'2023'!$B$4:$M$4</c:f>
              <c:numCache/>
            </c:numRef>
          </c:val>
        </c:ser>
        <c:overlap val="100"/>
        <c:axId val="60455079"/>
        <c:axId val="7224800"/>
      </c:barChart>
      <c:catAx>
        <c:axId val="60455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333333"/>
                </a:solidFill>
              </a:defRPr>
            </a:pPr>
          </a:p>
        </c:txPr>
        <c:crossAx val="7224800"/>
        <c:crosses val="autoZero"/>
        <c:auto val="1"/>
        <c:lblOffset val="100"/>
        <c:tickLblSkip val="1"/>
        <c:noMultiLvlLbl val="0"/>
      </c:catAx>
      <c:valAx>
        <c:axId val="72248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455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</xdr:row>
      <xdr:rowOff>171450</xdr:rowOff>
    </xdr:from>
    <xdr:to>
      <xdr:col>7</xdr:col>
      <xdr:colOff>19050</xdr:colOff>
      <xdr:row>29</xdr:row>
      <xdr:rowOff>47625</xdr:rowOff>
    </xdr:to>
    <xdr:graphicFrame>
      <xdr:nvGraphicFramePr>
        <xdr:cNvPr id="2" name="Gráfico 2"/>
        <xdr:cNvGraphicFramePr/>
      </xdr:nvGraphicFramePr>
      <xdr:xfrm>
        <a:off x="28575" y="1685925"/>
        <a:ext cx="1128712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2819400</xdr:colOff>
      <xdr:row>7</xdr:row>
      <xdr:rowOff>123825</xdr:rowOff>
    </xdr:from>
    <xdr:to>
      <xdr:col>13</xdr:col>
      <xdr:colOff>47625</xdr:colOff>
      <xdr:row>32</xdr:row>
      <xdr:rowOff>171450</xdr:rowOff>
    </xdr:to>
    <xdr:graphicFrame>
      <xdr:nvGraphicFramePr>
        <xdr:cNvPr id="2" name="Gráfico 3"/>
        <xdr:cNvGraphicFramePr/>
      </xdr:nvGraphicFramePr>
      <xdr:xfrm>
        <a:off x="2819400" y="2200275"/>
        <a:ext cx="102298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2819400</xdr:colOff>
      <xdr:row>7</xdr:row>
      <xdr:rowOff>123825</xdr:rowOff>
    </xdr:from>
    <xdr:to>
      <xdr:col>13</xdr:col>
      <xdr:colOff>47625</xdr:colOff>
      <xdr:row>32</xdr:row>
      <xdr:rowOff>171450</xdr:rowOff>
    </xdr:to>
    <xdr:graphicFrame>
      <xdr:nvGraphicFramePr>
        <xdr:cNvPr id="2" name="Gráfico 2"/>
        <xdr:cNvGraphicFramePr/>
      </xdr:nvGraphicFramePr>
      <xdr:xfrm>
        <a:off x="2819400" y="2200275"/>
        <a:ext cx="102298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2819400</xdr:colOff>
      <xdr:row>7</xdr:row>
      <xdr:rowOff>123825</xdr:rowOff>
    </xdr:from>
    <xdr:to>
      <xdr:col>13</xdr:col>
      <xdr:colOff>47625</xdr:colOff>
      <xdr:row>32</xdr:row>
      <xdr:rowOff>171450</xdr:rowOff>
    </xdr:to>
    <xdr:graphicFrame>
      <xdr:nvGraphicFramePr>
        <xdr:cNvPr id="2" name="Gráfico 2"/>
        <xdr:cNvGraphicFramePr/>
      </xdr:nvGraphicFramePr>
      <xdr:xfrm>
        <a:off x="2819400" y="2200275"/>
        <a:ext cx="102298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2819400</xdr:colOff>
      <xdr:row>7</xdr:row>
      <xdr:rowOff>123825</xdr:rowOff>
    </xdr:from>
    <xdr:to>
      <xdr:col>13</xdr:col>
      <xdr:colOff>47625</xdr:colOff>
      <xdr:row>32</xdr:row>
      <xdr:rowOff>171450</xdr:rowOff>
    </xdr:to>
    <xdr:graphicFrame>
      <xdr:nvGraphicFramePr>
        <xdr:cNvPr id="2" name="Gráfico 2"/>
        <xdr:cNvGraphicFramePr/>
      </xdr:nvGraphicFramePr>
      <xdr:xfrm>
        <a:off x="2819400" y="2200275"/>
        <a:ext cx="102298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2819400</xdr:colOff>
      <xdr:row>5</xdr:row>
      <xdr:rowOff>123825</xdr:rowOff>
    </xdr:from>
    <xdr:to>
      <xdr:col>13</xdr:col>
      <xdr:colOff>47625</xdr:colOff>
      <xdr:row>30</xdr:row>
      <xdr:rowOff>171450</xdr:rowOff>
    </xdr:to>
    <xdr:graphicFrame>
      <xdr:nvGraphicFramePr>
        <xdr:cNvPr id="2" name="Gráfico 2"/>
        <xdr:cNvGraphicFramePr/>
      </xdr:nvGraphicFramePr>
      <xdr:xfrm>
        <a:off x="2819400" y="1743075"/>
        <a:ext cx="102298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1</xdr:row>
      <xdr:rowOff>457200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2819400</xdr:colOff>
      <xdr:row>5</xdr:row>
      <xdr:rowOff>123825</xdr:rowOff>
    </xdr:from>
    <xdr:to>
      <xdr:col>13</xdr:col>
      <xdr:colOff>47625</xdr:colOff>
      <xdr:row>30</xdr:row>
      <xdr:rowOff>171450</xdr:rowOff>
    </xdr:to>
    <xdr:graphicFrame>
      <xdr:nvGraphicFramePr>
        <xdr:cNvPr id="2" name="Gráfico 2"/>
        <xdr:cNvGraphicFramePr/>
      </xdr:nvGraphicFramePr>
      <xdr:xfrm>
        <a:off x="2819400" y="1743075"/>
        <a:ext cx="1022985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C33" sqref="C33"/>
    </sheetView>
  </sheetViews>
  <sheetFormatPr defaultColWidth="11.421875" defaultRowHeight="15" customHeight="1"/>
  <cols>
    <col min="1" max="1" width="36.421875" style="1" bestFit="1" customWidth="1"/>
    <col min="2" max="2" width="22.7109375" style="2" customWidth="1"/>
    <col min="3" max="6" width="22.7109375" style="3" customWidth="1"/>
    <col min="7" max="7" width="19.421875" style="3" customWidth="1"/>
    <col min="8" max="11" width="8.7109375" style="3" customWidth="1"/>
    <col min="12" max="12" width="12.7109375" style="3" bestFit="1" customWidth="1"/>
    <col min="13" max="16384" width="11.421875" style="3" customWidth="1"/>
  </cols>
  <sheetData>
    <row r="1" ht="37.5" customHeight="1"/>
    <row r="2" ht="44.25" customHeight="1" thickBot="1"/>
    <row r="3" spans="1:27" s="6" customFormat="1" ht="19.5" customHeight="1" thickBot="1" thickTop="1">
      <c r="A3" s="16"/>
      <c r="B3" s="4">
        <v>2018</v>
      </c>
      <c r="C3" s="4">
        <v>2019</v>
      </c>
      <c r="D3" s="4">
        <v>2020</v>
      </c>
      <c r="E3" s="4">
        <v>2021</v>
      </c>
      <c r="F3" s="4">
        <v>2022</v>
      </c>
      <c r="G3" s="4">
        <v>2023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9" customFormat="1" ht="18" customHeight="1" thickBot="1" thickTop="1">
      <c r="A4" s="15" t="s">
        <v>22</v>
      </c>
      <c r="B4" s="11">
        <v>32309</v>
      </c>
      <c r="C4" s="11">
        <v>34470</v>
      </c>
      <c r="D4" s="11">
        <v>25281</v>
      </c>
      <c r="E4" s="11">
        <v>38298</v>
      </c>
      <c r="F4" s="11">
        <v>40498</v>
      </c>
      <c r="G4" s="11">
        <f>'2023'!N4</f>
        <v>29732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ht="15" customHeight="1" thickTop="1">
      <c r="A5" s="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 customHeight="1"/>
  <cols>
    <col min="1" max="1" width="42.421875" style="1" bestFit="1" customWidth="1"/>
    <col min="2" max="2" width="12.7109375" style="2" customWidth="1"/>
    <col min="3" max="14" width="12.7109375" style="3" customWidth="1"/>
    <col min="15" max="16384" width="11.421875" style="3" customWidth="1"/>
  </cols>
  <sheetData>
    <row r="1" ht="37.5" customHeight="1"/>
    <row r="2" ht="37.5" customHeight="1" thickBot="1"/>
    <row r="3" spans="1:27" s="6" customFormat="1" ht="19.5" customHeight="1" thickBot="1" thickTop="1">
      <c r="A3" s="4" t="s">
        <v>15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14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9" customFormat="1" ht="18" customHeight="1" thickBot="1" thickTop="1">
      <c r="A4" s="13" t="s">
        <v>12</v>
      </c>
      <c r="B4" s="7">
        <v>2052</v>
      </c>
      <c r="C4" s="7">
        <v>2024</v>
      </c>
      <c r="D4" s="7">
        <v>2335</v>
      </c>
      <c r="E4" s="7">
        <v>2677</v>
      </c>
      <c r="F4" s="7">
        <v>2939</v>
      </c>
      <c r="G4" s="7">
        <v>2537</v>
      </c>
      <c r="H4" s="7">
        <v>2404</v>
      </c>
      <c r="I4" s="7">
        <v>1887</v>
      </c>
      <c r="J4" s="7">
        <v>2118</v>
      </c>
      <c r="K4" s="7">
        <v>2819</v>
      </c>
      <c r="L4" s="7">
        <v>2589</v>
      </c>
      <c r="M4" s="7">
        <v>2137</v>
      </c>
      <c r="N4" s="7">
        <f>SUM(B4:M4)</f>
        <v>28518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14" s="8" customFormat="1" ht="18" customHeight="1" thickBot="1" thickTop="1">
      <c r="A5" s="13" t="s">
        <v>13</v>
      </c>
      <c r="B5" s="7">
        <v>251</v>
      </c>
      <c r="C5" s="7">
        <v>281</v>
      </c>
      <c r="D5" s="7">
        <v>306</v>
      </c>
      <c r="E5" s="7">
        <v>421</v>
      </c>
      <c r="F5" s="7">
        <v>403</v>
      </c>
      <c r="G5" s="7">
        <v>311</v>
      </c>
      <c r="H5" s="7">
        <v>184</v>
      </c>
      <c r="I5" s="7">
        <v>15</v>
      </c>
      <c r="J5" s="7">
        <v>292</v>
      </c>
      <c r="K5" s="7">
        <v>568</v>
      </c>
      <c r="L5" s="7">
        <v>431</v>
      </c>
      <c r="M5" s="7">
        <v>328</v>
      </c>
      <c r="N5" s="7">
        <f>SUM(B5:M5)</f>
        <v>3791</v>
      </c>
    </row>
    <row r="6" spans="1:14" s="12" customFormat="1" ht="18" customHeight="1" thickBot="1" thickTop="1">
      <c r="A6" s="10" t="s">
        <v>14</v>
      </c>
      <c r="B6" s="11">
        <f>SUM(B4:B5)</f>
        <v>2303</v>
      </c>
      <c r="C6" s="11">
        <f aca="true" t="shared" si="0" ref="C6:N6">SUM(C4:C5)</f>
        <v>2305</v>
      </c>
      <c r="D6" s="11">
        <f t="shared" si="0"/>
        <v>2641</v>
      </c>
      <c r="E6" s="11">
        <f t="shared" si="0"/>
        <v>3098</v>
      </c>
      <c r="F6" s="11">
        <f t="shared" si="0"/>
        <v>3342</v>
      </c>
      <c r="G6" s="11">
        <f t="shared" si="0"/>
        <v>2848</v>
      </c>
      <c r="H6" s="11">
        <f t="shared" si="0"/>
        <v>2588</v>
      </c>
      <c r="I6" s="11">
        <f t="shared" si="0"/>
        <v>1902</v>
      </c>
      <c r="J6" s="11">
        <f t="shared" si="0"/>
        <v>2410</v>
      </c>
      <c r="K6" s="11">
        <f t="shared" si="0"/>
        <v>3387</v>
      </c>
      <c r="L6" s="11">
        <f t="shared" si="0"/>
        <v>3020</v>
      </c>
      <c r="M6" s="11">
        <f t="shared" si="0"/>
        <v>2465</v>
      </c>
      <c r="N6" s="11">
        <f t="shared" si="0"/>
        <v>32309</v>
      </c>
    </row>
    <row r="7" ht="15" customHeight="1" thickTop="1">
      <c r="A7" s="14" t="s">
        <v>20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7" sqref="A7"/>
    </sheetView>
  </sheetViews>
  <sheetFormatPr defaultColWidth="11.421875" defaultRowHeight="15" customHeight="1"/>
  <cols>
    <col min="1" max="1" width="42.421875" style="1" bestFit="1" customWidth="1"/>
    <col min="2" max="2" width="12.7109375" style="2" customWidth="1"/>
    <col min="3" max="14" width="12.7109375" style="3" customWidth="1"/>
    <col min="15" max="16384" width="11.421875" style="3" customWidth="1"/>
  </cols>
  <sheetData>
    <row r="1" ht="37.5" customHeight="1"/>
    <row r="2" ht="37.5" customHeight="1" thickBot="1"/>
    <row r="3" spans="1:27" s="6" customFormat="1" ht="19.5" customHeight="1" thickBot="1" thickTop="1">
      <c r="A3" s="4" t="s">
        <v>16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14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9" customFormat="1" ht="18" customHeight="1" thickBot="1" thickTop="1">
      <c r="A4" s="13" t="s">
        <v>12</v>
      </c>
      <c r="B4" s="7">
        <v>2919</v>
      </c>
      <c r="C4" s="7">
        <v>2715</v>
      </c>
      <c r="D4" s="7">
        <v>2651</v>
      </c>
      <c r="E4" s="7">
        <v>2625</v>
      </c>
      <c r="F4" s="7">
        <v>2405</v>
      </c>
      <c r="G4" s="7">
        <v>2143</v>
      </c>
      <c r="H4" s="7">
        <v>2340</v>
      </c>
      <c r="I4" s="7">
        <v>1805</v>
      </c>
      <c r="J4" s="7">
        <v>3283</v>
      </c>
      <c r="K4" s="7">
        <v>2776</v>
      </c>
      <c r="L4" s="7">
        <v>2282</v>
      </c>
      <c r="M4" s="7">
        <v>2159</v>
      </c>
      <c r="N4" s="7">
        <f>SUM(B4:M4)</f>
        <v>30103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14" s="8" customFormat="1" ht="18" customHeight="1" thickBot="1" thickTop="1">
      <c r="A5" s="13" t="s">
        <v>13</v>
      </c>
      <c r="B5" s="7">
        <v>355</v>
      </c>
      <c r="C5" s="7">
        <v>327</v>
      </c>
      <c r="D5" s="7">
        <v>412</v>
      </c>
      <c r="E5" s="7">
        <v>369</v>
      </c>
      <c r="F5" s="7">
        <v>404</v>
      </c>
      <c r="G5" s="7">
        <v>326</v>
      </c>
      <c r="H5" s="7">
        <v>206</v>
      </c>
      <c r="I5" s="7">
        <v>42</v>
      </c>
      <c r="J5" s="7">
        <v>747</v>
      </c>
      <c r="K5" s="7">
        <v>446</v>
      </c>
      <c r="L5" s="7">
        <v>394</v>
      </c>
      <c r="M5" s="7">
        <v>339</v>
      </c>
      <c r="N5" s="7">
        <f>SUM(B5:M5)</f>
        <v>4367</v>
      </c>
    </row>
    <row r="6" spans="1:14" s="12" customFormat="1" ht="18" customHeight="1" thickBot="1" thickTop="1">
      <c r="A6" s="10" t="s">
        <v>14</v>
      </c>
      <c r="B6" s="11">
        <f>SUM(B4:B5)</f>
        <v>3274</v>
      </c>
      <c r="C6" s="11">
        <f aca="true" t="shared" si="0" ref="C6:N6">SUM(C4:C5)</f>
        <v>3042</v>
      </c>
      <c r="D6" s="11">
        <f t="shared" si="0"/>
        <v>3063</v>
      </c>
      <c r="E6" s="11">
        <f t="shared" si="0"/>
        <v>2994</v>
      </c>
      <c r="F6" s="11">
        <f t="shared" si="0"/>
        <v>2809</v>
      </c>
      <c r="G6" s="11">
        <f t="shared" si="0"/>
        <v>2469</v>
      </c>
      <c r="H6" s="11">
        <f t="shared" si="0"/>
        <v>2546</v>
      </c>
      <c r="I6" s="11">
        <f t="shared" si="0"/>
        <v>1847</v>
      </c>
      <c r="J6" s="11">
        <f t="shared" si="0"/>
        <v>4030</v>
      </c>
      <c r="K6" s="11">
        <f t="shared" si="0"/>
        <v>3222</v>
      </c>
      <c r="L6" s="11">
        <f t="shared" si="0"/>
        <v>2676</v>
      </c>
      <c r="M6" s="11">
        <f t="shared" si="0"/>
        <v>2498</v>
      </c>
      <c r="N6" s="11">
        <f t="shared" si="0"/>
        <v>34470</v>
      </c>
    </row>
    <row r="7" ht="15" customHeight="1" thickTop="1">
      <c r="A7" s="14" t="s">
        <v>20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A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7" sqref="A7"/>
    </sheetView>
  </sheetViews>
  <sheetFormatPr defaultColWidth="11.421875" defaultRowHeight="15" customHeight="1"/>
  <cols>
    <col min="1" max="1" width="42.421875" style="1" bestFit="1" customWidth="1"/>
    <col min="2" max="2" width="12.7109375" style="2" customWidth="1"/>
    <col min="3" max="14" width="12.7109375" style="3" customWidth="1"/>
    <col min="15" max="16384" width="11.421875" style="3" customWidth="1"/>
  </cols>
  <sheetData>
    <row r="1" ht="37.5" customHeight="1"/>
    <row r="2" ht="37.5" customHeight="1" thickBot="1"/>
    <row r="3" spans="1:27" s="6" customFormat="1" ht="19.5" customHeight="1" thickBot="1" thickTop="1">
      <c r="A3" s="4" t="s">
        <v>17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14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9" customFormat="1" ht="18" customHeight="1" thickBot="1" thickTop="1">
      <c r="A4" s="13" t="s">
        <v>12</v>
      </c>
      <c r="B4" s="7">
        <v>2343</v>
      </c>
      <c r="C4" s="7">
        <v>2228</v>
      </c>
      <c r="D4" s="7">
        <v>1279</v>
      </c>
      <c r="E4" s="7">
        <v>539</v>
      </c>
      <c r="F4" s="7">
        <v>852</v>
      </c>
      <c r="G4" s="7">
        <v>1530</v>
      </c>
      <c r="H4" s="7">
        <v>2018</v>
      </c>
      <c r="I4" s="7">
        <v>1473</v>
      </c>
      <c r="J4" s="7">
        <v>1957</v>
      </c>
      <c r="K4" s="7">
        <v>2669</v>
      </c>
      <c r="L4" s="7">
        <v>2344</v>
      </c>
      <c r="M4" s="7">
        <v>2747</v>
      </c>
      <c r="N4" s="7">
        <f>SUM(B4:M4)</f>
        <v>21979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14" s="8" customFormat="1" ht="18" customHeight="1" thickBot="1" thickTop="1">
      <c r="A5" s="13" t="s">
        <v>13</v>
      </c>
      <c r="B5" s="7">
        <v>513</v>
      </c>
      <c r="C5" s="7">
        <v>416</v>
      </c>
      <c r="D5" s="7">
        <v>218</v>
      </c>
      <c r="E5" s="7">
        <v>113</v>
      </c>
      <c r="F5" s="7">
        <v>250</v>
      </c>
      <c r="G5" s="7">
        <v>269</v>
      </c>
      <c r="H5" s="7">
        <v>251</v>
      </c>
      <c r="I5" s="7">
        <v>147</v>
      </c>
      <c r="J5" s="7">
        <v>240</v>
      </c>
      <c r="K5" s="7">
        <v>261</v>
      </c>
      <c r="L5" s="7">
        <v>251</v>
      </c>
      <c r="M5" s="7">
        <v>382</v>
      </c>
      <c r="N5" s="7">
        <f>SUM(B5:M5)</f>
        <v>3311</v>
      </c>
    </row>
    <row r="6" spans="1:14" s="12" customFormat="1" ht="18" customHeight="1" thickBot="1" thickTop="1">
      <c r="A6" s="10" t="s">
        <v>14</v>
      </c>
      <c r="B6" s="11">
        <f>SUM(B4:B5)</f>
        <v>2856</v>
      </c>
      <c r="C6" s="11">
        <f aca="true" t="shared" si="0" ref="C6:N6">SUM(C4:C5)</f>
        <v>2644</v>
      </c>
      <c r="D6" s="11">
        <f t="shared" si="0"/>
        <v>1497</v>
      </c>
      <c r="E6" s="11">
        <f t="shared" si="0"/>
        <v>652</v>
      </c>
      <c r="F6" s="11">
        <f t="shared" si="0"/>
        <v>1102</v>
      </c>
      <c r="G6" s="11">
        <f t="shared" si="0"/>
        <v>1799</v>
      </c>
      <c r="H6" s="11">
        <f t="shared" si="0"/>
        <v>2269</v>
      </c>
      <c r="I6" s="11">
        <f t="shared" si="0"/>
        <v>1620</v>
      </c>
      <c r="J6" s="11">
        <f t="shared" si="0"/>
        <v>2197</v>
      </c>
      <c r="K6" s="11">
        <f t="shared" si="0"/>
        <v>2930</v>
      </c>
      <c r="L6" s="11">
        <f t="shared" si="0"/>
        <v>2595</v>
      </c>
      <c r="M6" s="11">
        <f t="shared" si="0"/>
        <v>3129</v>
      </c>
      <c r="N6" s="11">
        <f t="shared" si="0"/>
        <v>25290</v>
      </c>
    </row>
    <row r="7" ht="15" customHeight="1" thickTop="1">
      <c r="A7" s="14" t="s">
        <v>20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A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7" sqref="A7"/>
    </sheetView>
  </sheetViews>
  <sheetFormatPr defaultColWidth="11.421875" defaultRowHeight="15" customHeight="1"/>
  <cols>
    <col min="1" max="1" width="42.421875" style="1" bestFit="1" customWidth="1"/>
    <col min="2" max="2" width="12.7109375" style="2" customWidth="1"/>
    <col min="3" max="14" width="12.7109375" style="3" customWidth="1"/>
    <col min="15" max="16384" width="11.421875" style="3" customWidth="1"/>
  </cols>
  <sheetData>
    <row r="1" ht="37.5" customHeight="1"/>
    <row r="2" ht="37.5" customHeight="1" thickBot="1"/>
    <row r="3" spans="1:27" s="6" customFormat="1" ht="19.5" customHeight="1" thickBot="1" thickTop="1">
      <c r="A3" s="4" t="s">
        <v>18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14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9" customFormat="1" ht="18" customHeight="1" thickBot="1" thickTop="1">
      <c r="A4" s="13" t="s">
        <v>12</v>
      </c>
      <c r="B4" s="7">
        <v>1954</v>
      </c>
      <c r="C4" s="7">
        <v>2967</v>
      </c>
      <c r="D4" s="7">
        <v>2847</v>
      </c>
      <c r="E4" s="7">
        <v>2784</v>
      </c>
      <c r="F4" s="7">
        <v>2956</v>
      </c>
      <c r="G4" s="7">
        <v>2748</v>
      </c>
      <c r="H4" s="7">
        <v>2507</v>
      </c>
      <c r="I4" s="7">
        <v>1555</v>
      </c>
      <c r="J4" s="7">
        <v>3302</v>
      </c>
      <c r="K4" s="7">
        <v>3028</v>
      </c>
      <c r="L4" s="7">
        <v>3689</v>
      </c>
      <c r="M4" s="7">
        <v>2794</v>
      </c>
      <c r="N4" s="7">
        <f>SUM(B4:M4)</f>
        <v>33131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14" s="8" customFormat="1" ht="18" customHeight="1" thickBot="1" thickTop="1">
      <c r="A5" s="13" t="s">
        <v>13</v>
      </c>
      <c r="B5" s="7">
        <v>485</v>
      </c>
      <c r="C5" s="7">
        <v>586</v>
      </c>
      <c r="D5" s="7">
        <v>411</v>
      </c>
      <c r="E5" s="7">
        <v>590</v>
      </c>
      <c r="F5" s="7">
        <v>494</v>
      </c>
      <c r="G5" s="7">
        <v>425</v>
      </c>
      <c r="H5" s="7">
        <v>344</v>
      </c>
      <c r="I5" s="7">
        <v>233</v>
      </c>
      <c r="J5" s="7">
        <v>407</v>
      </c>
      <c r="K5" s="7">
        <v>376</v>
      </c>
      <c r="L5" s="7">
        <v>461</v>
      </c>
      <c r="M5" s="7">
        <v>355</v>
      </c>
      <c r="N5" s="7">
        <f>SUM(B5:M5)</f>
        <v>5167</v>
      </c>
    </row>
    <row r="6" spans="1:14" s="12" customFormat="1" ht="18" customHeight="1" thickBot="1" thickTop="1">
      <c r="A6" s="10" t="s">
        <v>14</v>
      </c>
      <c r="B6" s="11">
        <f>SUM(B4:B5)</f>
        <v>2439</v>
      </c>
      <c r="C6" s="11">
        <f aca="true" t="shared" si="0" ref="C6:N6">SUM(C4:C5)</f>
        <v>3553</v>
      </c>
      <c r="D6" s="11">
        <f t="shared" si="0"/>
        <v>3258</v>
      </c>
      <c r="E6" s="11">
        <f t="shared" si="0"/>
        <v>3374</v>
      </c>
      <c r="F6" s="11">
        <f t="shared" si="0"/>
        <v>3450</v>
      </c>
      <c r="G6" s="11">
        <f t="shared" si="0"/>
        <v>3173</v>
      </c>
      <c r="H6" s="11">
        <f t="shared" si="0"/>
        <v>2851</v>
      </c>
      <c r="I6" s="11">
        <f t="shared" si="0"/>
        <v>1788</v>
      </c>
      <c r="J6" s="11">
        <f t="shared" si="0"/>
        <v>3709</v>
      </c>
      <c r="K6" s="11">
        <f t="shared" si="0"/>
        <v>3404</v>
      </c>
      <c r="L6" s="11">
        <f t="shared" si="0"/>
        <v>4150</v>
      </c>
      <c r="M6" s="11">
        <f t="shared" si="0"/>
        <v>3149</v>
      </c>
      <c r="N6" s="11">
        <f t="shared" si="0"/>
        <v>38298</v>
      </c>
    </row>
    <row r="7" ht="15" customHeight="1" thickTop="1">
      <c r="A7" s="14" t="s">
        <v>20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A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27" sqref="A27"/>
    </sheetView>
  </sheetViews>
  <sheetFormatPr defaultColWidth="11.421875" defaultRowHeight="15" customHeight="1"/>
  <cols>
    <col min="1" max="1" width="42.421875" style="1" bestFit="1" customWidth="1"/>
    <col min="2" max="2" width="12.7109375" style="2" customWidth="1"/>
    <col min="3" max="14" width="12.7109375" style="3" customWidth="1"/>
    <col min="15" max="16384" width="11.421875" style="3" customWidth="1"/>
  </cols>
  <sheetData>
    <row r="1" ht="37.5" customHeight="1"/>
    <row r="2" ht="37.5" customHeight="1" thickBot="1"/>
    <row r="3" spans="2:27" s="6" customFormat="1" ht="19.5" customHeight="1" thickBot="1" thickTop="1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14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9" customFormat="1" ht="18" customHeight="1" thickBot="1" thickTop="1">
      <c r="A4" s="4" t="s">
        <v>19</v>
      </c>
      <c r="B4" s="11">
        <v>3122</v>
      </c>
      <c r="C4" s="11">
        <v>3021</v>
      </c>
      <c r="D4" s="11">
        <v>3618</v>
      </c>
      <c r="E4" s="11">
        <v>3214</v>
      </c>
      <c r="F4" s="11">
        <v>3518</v>
      </c>
      <c r="G4" s="11">
        <v>3320</v>
      </c>
      <c r="H4" s="11">
        <v>3272</v>
      </c>
      <c r="I4" s="11">
        <v>2217</v>
      </c>
      <c r="J4" s="11">
        <v>4547</v>
      </c>
      <c r="K4" s="11">
        <v>3284</v>
      </c>
      <c r="L4" s="11">
        <v>4118</v>
      </c>
      <c r="M4" s="11">
        <v>3247</v>
      </c>
      <c r="N4" s="7">
        <f>SUM(B4:M4)</f>
        <v>40498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ht="15" customHeight="1" thickTop="1">
      <c r="A5" s="14" t="s">
        <v>20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A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J4" sqref="J4"/>
    </sheetView>
  </sheetViews>
  <sheetFormatPr defaultColWidth="11.421875" defaultRowHeight="15" customHeight="1"/>
  <cols>
    <col min="1" max="1" width="42.421875" style="1" bestFit="1" customWidth="1"/>
    <col min="2" max="2" width="12.7109375" style="2" customWidth="1"/>
    <col min="3" max="14" width="12.7109375" style="3" customWidth="1"/>
    <col min="15" max="16384" width="11.421875" style="3" customWidth="1"/>
  </cols>
  <sheetData>
    <row r="1" ht="37.5" customHeight="1"/>
    <row r="2" ht="37.5" customHeight="1" thickBot="1"/>
    <row r="3" spans="1:27" s="6" customFormat="1" ht="19.5" customHeight="1" thickBot="1" thickTop="1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14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s="9" customFormat="1" ht="18" customHeight="1" thickBot="1" thickTop="1">
      <c r="A4" s="4" t="s">
        <v>21</v>
      </c>
      <c r="B4" s="11">
        <v>4076</v>
      </c>
      <c r="C4" s="11">
        <v>3829</v>
      </c>
      <c r="D4" s="11">
        <v>5442</v>
      </c>
      <c r="E4" s="11">
        <v>3426</v>
      </c>
      <c r="F4" s="11">
        <v>4016</v>
      </c>
      <c r="G4" s="11">
        <v>3553</v>
      </c>
      <c r="H4" s="11">
        <v>3073</v>
      </c>
      <c r="I4" s="11">
        <v>2317</v>
      </c>
      <c r="J4" s="11"/>
      <c r="K4" s="11"/>
      <c r="L4" s="11"/>
      <c r="M4" s="11"/>
      <c r="N4" s="7">
        <f>SUM(B4:M4)</f>
        <v>29732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ht="15" customHeight="1" thickTop="1">
      <c r="A5" s="14" t="s">
        <v>20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San Sebastián de los Reyes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José García-Consuegra García</dc:creator>
  <cp:keywords/>
  <dc:description/>
  <cp:lastModifiedBy>Juan José García-Consuegra García</cp:lastModifiedBy>
  <dcterms:created xsi:type="dcterms:W3CDTF">2019-09-24T08:51:54Z</dcterms:created>
  <dcterms:modified xsi:type="dcterms:W3CDTF">2023-09-04T11:21:00Z</dcterms:modified>
  <cp:category/>
  <cp:version/>
  <cp:contentType/>
  <cp:contentStatus/>
</cp:coreProperties>
</file>