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J:\TRPA\6 Portal Transparencia\Documentos\Institucion\Personal\Plantilla\"/>
    </mc:Choice>
  </mc:AlternateContent>
  <xr:revisionPtr revIDLastSave="0" documentId="13_ncr:1_{50717269-4A41-499B-A304-8AA7F4232F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SONAL EVENT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L26" i="1" s="1"/>
  <c r="K25" i="1"/>
  <c r="J25" i="1"/>
  <c r="K24" i="1"/>
  <c r="J24" i="1"/>
  <c r="K23" i="1"/>
  <c r="J23" i="1"/>
  <c r="L23" i="1" s="1"/>
  <c r="K22" i="1"/>
  <c r="J22" i="1"/>
  <c r="L22" i="1" s="1"/>
  <c r="K21" i="1"/>
  <c r="J21" i="1"/>
  <c r="K20" i="1"/>
  <c r="J20" i="1"/>
  <c r="K19" i="1"/>
  <c r="J19" i="1"/>
  <c r="L19" i="1" s="1"/>
  <c r="K18" i="1"/>
  <c r="J18" i="1"/>
  <c r="L18" i="1" s="1"/>
  <c r="K17" i="1"/>
  <c r="J17" i="1"/>
  <c r="K16" i="1"/>
  <c r="J16" i="1"/>
  <c r="K15" i="1"/>
  <c r="J15" i="1"/>
  <c r="K14" i="1"/>
  <c r="J14" i="1"/>
  <c r="L14" i="1" s="1"/>
  <c r="K13" i="1"/>
  <c r="J13" i="1"/>
  <c r="K12" i="1"/>
  <c r="J12" i="1"/>
  <c r="L12" i="1" s="1"/>
  <c r="K11" i="1"/>
  <c r="J11" i="1"/>
  <c r="L11" i="1" s="1"/>
  <c r="K10" i="1"/>
  <c r="J10" i="1"/>
  <c r="L10" i="1" s="1"/>
  <c r="K9" i="1"/>
  <c r="J9" i="1"/>
  <c r="K8" i="1"/>
  <c r="J8" i="1"/>
  <c r="K7" i="1"/>
  <c r="J7" i="1"/>
  <c r="K6" i="1"/>
  <c r="J6" i="1"/>
  <c r="K5" i="1"/>
  <c r="J5" i="1"/>
  <c r="K4" i="1"/>
  <c r="J4" i="1"/>
  <c r="L4" i="1" s="1"/>
  <c r="L24" i="1" l="1"/>
  <c r="L25" i="1"/>
  <c r="L9" i="1"/>
  <c r="L6" i="1"/>
  <c r="L21" i="1"/>
  <c r="L5" i="1"/>
  <c r="L16" i="1"/>
  <c r="L20" i="1"/>
  <c r="L13" i="1"/>
  <c r="L17" i="1"/>
  <c r="L7" i="1"/>
  <c r="L8" i="1"/>
  <c r="L15" i="1"/>
</calcChain>
</file>

<file path=xl/sharedStrings.xml><?xml version="1.0" encoding="utf-8"?>
<sst xmlns="http://schemas.openxmlformats.org/spreadsheetml/2006/main" count="63" uniqueCount="48">
  <si>
    <t>GRUPO</t>
  </si>
  <si>
    <t>CATEGORIA</t>
  </si>
  <si>
    <t>APELLIDOS Y NOMBRE</t>
  </si>
  <si>
    <t>JORNADA</t>
  </si>
  <si>
    <t>GRUPO POLITICO</t>
  </si>
  <si>
    <t>S.B.</t>
  </si>
  <si>
    <t>N C.D.</t>
  </si>
  <si>
    <t>C.D.</t>
  </si>
  <si>
    <t>C.E.</t>
  </si>
  <si>
    <t xml:space="preserve">TOTAL </t>
  </si>
  <si>
    <t>PAGAS</t>
  </si>
  <si>
    <t>TOTAL AÑO</t>
  </si>
  <si>
    <t>Paga sueldo</t>
  </si>
  <si>
    <t>A1</t>
  </si>
  <si>
    <t>JEFE DE GABINETE ALCALDIA</t>
  </si>
  <si>
    <t>VAQUERO MARTIN, JUAN RAMON</t>
  </si>
  <si>
    <t>PP</t>
  </si>
  <si>
    <t>COORDINADOR/A GOBIERNO</t>
  </si>
  <si>
    <t>VALIÑO PINO, ERNESTO</t>
  </si>
  <si>
    <t>MATA VILLAMAYOR, GREGORIO</t>
  </si>
  <si>
    <t>DE LA SERNA TORRES, DANIEL</t>
  </si>
  <si>
    <t>TOLEDANO OLMEDA, MIGUEL</t>
  </si>
  <si>
    <t>A2</t>
  </si>
  <si>
    <t>COORDINADOR/A CONCEJALIAS GOBIERNO</t>
  </si>
  <si>
    <t>CABEZAS GARCIA, NATALIA ELENA</t>
  </si>
  <si>
    <t>MATEO MARTIN, ROBERTO</t>
  </si>
  <si>
    <t>C2</t>
  </si>
  <si>
    <t>AUXILIAR ADMINSTRACION GOBIERNO</t>
  </si>
  <si>
    <t>GARCIA MANJON, JOSE RAUL</t>
  </si>
  <si>
    <t>ROJAS MARTIN, MARIA ARANZAZU</t>
  </si>
  <si>
    <t>TORELLI, PAOLO</t>
  </si>
  <si>
    <t>ALVAREZ MARTINEZ, NATALIA</t>
  </si>
  <si>
    <t>TRILLO SANZ, ALEJANDRO</t>
  </si>
  <si>
    <t>AUXILIAR ADMINISTRACION GRUPO MUNICIPAL</t>
  </si>
  <si>
    <t>PEREZ FLORES, MARIA DEL CARMEN</t>
  </si>
  <si>
    <t>FERNANDEZ YUGUEROS, MARIA</t>
  </si>
  <si>
    <t>ESCOBAR EXTREMERA, ANTONIO LUIS</t>
  </si>
  <si>
    <t>PSOE</t>
  </si>
  <si>
    <t>VALENZUELA SIMON, JUAN LUIS</t>
  </si>
  <si>
    <t>RODRIGUEZ RAMIREZ, LEONOR</t>
  </si>
  <si>
    <t>I.I.</t>
  </si>
  <si>
    <t>AGUADO DEL OLMO, Mª VISITACION</t>
  </si>
  <si>
    <t>VOX</t>
  </si>
  <si>
    <t>USEROS FERNANDEZ, RAUL</t>
  </si>
  <si>
    <t>ASTUDILLO GARCIA, ALBERTO</t>
  </si>
  <si>
    <t>MM-VQ</t>
  </si>
  <si>
    <t>VALVERDE MUÑOZ, MARIA</t>
  </si>
  <si>
    <t>VxSSR-CIUDADANOS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</si>
</sst>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\ _P_t_a_-;\-* #,##0\ _P_t_a_-;_-* &quot;-&quot;\ _P_t_a_-;_-@_-"/>
    <numFmt numFmtId="166" formatCode="_-* #,##0.00\ _P_t_a_-;\-* #,##0.00\ _P_t_a_-;_-* &quot;-&quot;\ _P_t_a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vertical="center"/>
    </xf>
    <xf numFmtId="165" fontId="4" fillId="0" borderId="2" xfId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5" xfId="1" applyNumberFormat="1" applyFont="1" applyFill="1" applyBorder="1" applyAlignment="1">
      <alignment vertical="center"/>
    </xf>
    <xf numFmtId="165" fontId="4" fillId="0" borderId="5" xfId="1" applyFont="1" applyFill="1" applyBorder="1" applyAlignment="1">
      <alignment horizontal="center" vertical="center"/>
    </xf>
    <xf numFmtId="166" fontId="4" fillId="0" borderId="6" xfId="1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166" fontId="4" fillId="0" borderId="8" xfId="1" applyNumberFormat="1" applyFont="1" applyFill="1" applyBorder="1" applyAlignment="1">
      <alignment vertical="center"/>
    </xf>
    <xf numFmtId="165" fontId="4" fillId="0" borderId="8" xfId="1" applyFont="1" applyFill="1" applyBorder="1" applyAlignment="1">
      <alignment horizontal="center" vertical="center"/>
    </xf>
    <xf numFmtId="166" fontId="4" fillId="0" borderId="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" fillId="0" borderId="0" xfId="0" applyFont="1"/>
  </cellXfs>
  <cellStyles count="3">
    <cellStyle name="Millares [0]" xfId="1" builtinId="6"/>
    <cellStyle name="Normal" xfId="0" builtinId="0"/>
    <cellStyle name="Normal 3" xfId="2" xr:uid="{09A814B2-ECB0-4DB3-9153-91E0D3277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0</xdr:row>
      <xdr:rowOff>26670</xdr:rowOff>
    </xdr:from>
    <xdr:to>
      <xdr:col>1</xdr:col>
      <xdr:colOff>1323975</xdr:colOff>
      <xdr:row>1</xdr:row>
      <xdr:rowOff>440055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94BD6B-33D0-4BB6-9B1F-070C9A139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" y="26670"/>
          <a:ext cx="1941195" cy="88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abSelected="1" zoomScaleNormal="100" workbookViewId="0">
      <selection activeCell="P16" sqref="P16"/>
    </sheetView>
  </sheetViews>
  <sheetFormatPr baseColWidth="10" defaultRowHeight="13.2" x14ac:dyDescent="0.25"/>
  <cols>
    <col min="1" max="1" width="9.77734375" customWidth="1"/>
    <col min="2" max="2" width="21.88671875" customWidth="1"/>
    <col min="3" max="3" width="27.88671875" customWidth="1"/>
    <col min="4" max="4" width="12.5546875" style="18" customWidth="1"/>
    <col min="5" max="5" width="16" style="18" bestFit="1" customWidth="1"/>
    <col min="6" max="6" width="10.6640625" customWidth="1"/>
    <col min="7" max="7" width="6.33203125" style="18" bestFit="1" customWidth="1"/>
    <col min="8" max="8" width="9.33203125" customWidth="1"/>
    <col min="9" max="11" width="10.6640625" customWidth="1"/>
    <col min="12" max="12" width="14.6640625" bestFit="1" customWidth="1"/>
    <col min="13" max="13" width="13.33203125" customWidth="1"/>
  </cols>
  <sheetData>
    <row r="1" spans="1:13" ht="37.950000000000003" customHeight="1" x14ac:dyDescent="0.25">
      <c r="D1"/>
      <c r="E1"/>
      <c r="G1"/>
    </row>
    <row r="2" spans="1:13" ht="37.950000000000003" customHeight="1" x14ac:dyDescent="0.25">
      <c r="D2"/>
      <c r="E2"/>
      <c r="G2"/>
    </row>
    <row r="3" spans="1:13" s="27" customFormat="1" ht="31.95" customHeight="1" thickBot="1" x14ac:dyDescent="0.3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</row>
    <row r="4" spans="1:13" s="7" customFormat="1" ht="20.100000000000001" customHeight="1" x14ac:dyDescent="0.25">
      <c r="A4" s="19" t="s">
        <v>13</v>
      </c>
      <c r="B4" s="1" t="s">
        <v>14</v>
      </c>
      <c r="C4" s="2" t="s">
        <v>15</v>
      </c>
      <c r="D4" s="3">
        <v>100</v>
      </c>
      <c r="E4" s="3" t="s">
        <v>16</v>
      </c>
      <c r="F4" s="4">
        <v>1326.9</v>
      </c>
      <c r="G4" s="5">
        <v>28</v>
      </c>
      <c r="H4" s="4">
        <v>995.93</v>
      </c>
      <c r="I4" s="4">
        <v>1771.96</v>
      </c>
      <c r="J4" s="4">
        <f t="shared" ref="J4:J26" si="0">F4+H4+I4</f>
        <v>4094.79</v>
      </c>
      <c r="K4" s="4">
        <f t="shared" ref="K4:K26" si="1">M4+H4+I4</f>
        <v>3586.71</v>
      </c>
      <c r="L4" s="4">
        <f>J4*12+K4*2</f>
        <v>56310.899999999994</v>
      </c>
      <c r="M4" s="6">
        <v>818.82</v>
      </c>
    </row>
    <row r="5" spans="1:13" s="7" customFormat="1" ht="20.100000000000001" customHeight="1" x14ac:dyDescent="0.25">
      <c r="A5" s="20"/>
      <c r="B5" s="22" t="s">
        <v>17</v>
      </c>
      <c r="C5" s="8" t="s">
        <v>18</v>
      </c>
      <c r="D5" s="9">
        <v>100</v>
      </c>
      <c r="E5" s="9" t="s">
        <v>16</v>
      </c>
      <c r="F5" s="10">
        <v>1326.9</v>
      </c>
      <c r="G5" s="11">
        <v>27</v>
      </c>
      <c r="H5" s="10">
        <v>952.17</v>
      </c>
      <c r="I5" s="10">
        <v>1601.2</v>
      </c>
      <c r="J5" s="10">
        <f t="shared" si="0"/>
        <v>3880.2700000000004</v>
      </c>
      <c r="K5" s="10">
        <f t="shared" si="1"/>
        <v>3372.19</v>
      </c>
      <c r="L5" s="10">
        <f>J5*12+K5*2</f>
        <v>53307.62</v>
      </c>
      <c r="M5" s="12">
        <v>818.82</v>
      </c>
    </row>
    <row r="6" spans="1:13" s="7" customFormat="1" ht="20.100000000000001" customHeight="1" x14ac:dyDescent="0.25">
      <c r="A6" s="20"/>
      <c r="B6" s="22"/>
      <c r="C6" s="8" t="s">
        <v>19</v>
      </c>
      <c r="D6" s="9">
        <v>100</v>
      </c>
      <c r="E6" s="9" t="s">
        <v>16</v>
      </c>
      <c r="F6" s="10">
        <v>1326.9</v>
      </c>
      <c r="G6" s="11">
        <v>27</v>
      </c>
      <c r="H6" s="10">
        <v>952.17</v>
      </c>
      <c r="I6" s="10">
        <v>1601.2</v>
      </c>
      <c r="J6" s="10">
        <f t="shared" si="0"/>
        <v>3880.2700000000004</v>
      </c>
      <c r="K6" s="10">
        <f t="shared" si="1"/>
        <v>3372.19</v>
      </c>
      <c r="L6" s="10">
        <f>J6*12+K6*2</f>
        <v>53307.62</v>
      </c>
      <c r="M6" s="12">
        <v>818.82</v>
      </c>
    </row>
    <row r="7" spans="1:13" s="7" customFormat="1" ht="20.100000000000001" customHeight="1" x14ac:dyDescent="0.25">
      <c r="A7" s="20"/>
      <c r="B7" s="22"/>
      <c r="C7" s="8" t="s">
        <v>20</v>
      </c>
      <c r="D7" s="9">
        <v>100</v>
      </c>
      <c r="E7" s="9" t="s">
        <v>16</v>
      </c>
      <c r="F7" s="10">
        <v>1326.9</v>
      </c>
      <c r="G7" s="11">
        <v>27</v>
      </c>
      <c r="H7" s="10">
        <v>952.17</v>
      </c>
      <c r="I7" s="10">
        <v>1601.2</v>
      </c>
      <c r="J7" s="10">
        <f t="shared" si="0"/>
        <v>3880.2700000000004</v>
      </c>
      <c r="K7" s="10">
        <f t="shared" si="1"/>
        <v>3372.19</v>
      </c>
      <c r="L7" s="10">
        <f>J7*12+K7*2</f>
        <v>53307.62</v>
      </c>
      <c r="M7" s="12">
        <v>818.82</v>
      </c>
    </row>
    <row r="8" spans="1:13" s="7" customFormat="1" ht="20.100000000000001" customHeight="1" thickBot="1" x14ac:dyDescent="0.3">
      <c r="A8" s="21"/>
      <c r="B8" s="23"/>
      <c r="C8" s="13" t="s">
        <v>21</v>
      </c>
      <c r="D8" s="14">
        <v>100</v>
      </c>
      <c r="E8" s="14" t="s">
        <v>16</v>
      </c>
      <c r="F8" s="15">
        <v>1326.9</v>
      </c>
      <c r="G8" s="16">
        <v>27</v>
      </c>
      <c r="H8" s="15">
        <v>952.17</v>
      </c>
      <c r="I8" s="15">
        <v>1601.2</v>
      </c>
      <c r="J8" s="15">
        <f t="shared" si="0"/>
        <v>3880.2700000000004</v>
      </c>
      <c r="K8" s="15">
        <f t="shared" si="1"/>
        <v>3372.19</v>
      </c>
      <c r="L8" s="15">
        <f>J8*12+K8*2</f>
        <v>53307.62</v>
      </c>
      <c r="M8" s="17">
        <v>818.82</v>
      </c>
    </row>
    <row r="9" spans="1:13" s="7" customFormat="1" ht="20.100000000000001" customHeight="1" x14ac:dyDescent="0.25">
      <c r="A9" s="19" t="s">
        <v>22</v>
      </c>
      <c r="B9" s="24" t="s">
        <v>23</v>
      </c>
      <c r="C9" s="2" t="s">
        <v>24</v>
      </c>
      <c r="D9" s="3">
        <v>100</v>
      </c>
      <c r="E9" s="3" t="s">
        <v>16</v>
      </c>
      <c r="F9" s="4">
        <v>1147.3499999999999</v>
      </c>
      <c r="G9" s="5">
        <v>26</v>
      </c>
      <c r="H9" s="4">
        <v>835.38</v>
      </c>
      <c r="I9" s="4">
        <v>1546.46</v>
      </c>
      <c r="J9" s="4">
        <f t="shared" si="0"/>
        <v>3529.19</v>
      </c>
      <c r="K9" s="4">
        <f t="shared" si="1"/>
        <v>3218.62</v>
      </c>
      <c r="L9" s="4">
        <f t="shared" ref="L9:L26" si="2">J9*12+K9*2</f>
        <v>48787.519999999997</v>
      </c>
      <c r="M9" s="6">
        <v>836.78</v>
      </c>
    </row>
    <row r="10" spans="1:13" s="7" customFormat="1" ht="20.100000000000001" customHeight="1" x14ac:dyDescent="0.25">
      <c r="A10" s="20"/>
      <c r="B10" s="22"/>
      <c r="C10" s="8" t="s">
        <v>25</v>
      </c>
      <c r="D10" s="9">
        <v>50</v>
      </c>
      <c r="E10" s="9" t="s">
        <v>16</v>
      </c>
      <c r="F10" s="10">
        <v>573.67999999999995</v>
      </c>
      <c r="G10" s="11">
        <v>26</v>
      </c>
      <c r="H10" s="10">
        <v>417.69</v>
      </c>
      <c r="I10" s="10">
        <v>773.23</v>
      </c>
      <c r="J10" s="10">
        <f t="shared" si="0"/>
        <v>1764.6</v>
      </c>
      <c r="K10" s="10">
        <f t="shared" si="1"/>
        <v>1609.31</v>
      </c>
      <c r="L10" s="10">
        <f t="shared" si="2"/>
        <v>24393.819999999996</v>
      </c>
      <c r="M10" s="12">
        <v>418.39</v>
      </c>
    </row>
    <row r="11" spans="1:13" s="7" customFormat="1" ht="20.100000000000001" customHeight="1" thickBot="1" x14ac:dyDescent="0.3">
      <c r="A11" s="21"/>
      <c r="B11" s="23"/>
      <c r="C11" s="13"/>
      <c r="D11" s="14">
        <v>100</v>
      </c>
      <c r="E11" s="14"/>
      <c r="F11" s="15">
        <v>1147.3499999999999</v>
      </c>
      <c r="G11" s="16">
        <v>26</v>
      </c>
      <c r="H11" s="15">
        <v>835.38</v>
      </c>
      <c r="I11" s="15">
        <v>1546.46</v>
      </c>
      <c r="J11" s="15">
        <f t="shared" si="0"/>
        <v>3529.19</v>
      </c>
      <c r="K11" s="15">
        <f t="shared" si="1"/>
        <v>3218.62</v>
      </c>
      <c r="L11" s="15">
        <f t="shared" si="2"/>
        <v>48787.519999999997</v>
      </c>
      <c r="M11" s="17">
        <v>836.78</v>
      </c>
    </row>
    <row r="12" spans="1:13" s="7" customFormat="1" ht="20.100000000000001" customHeight="1" x14ac:dyDescent="0.25">
      <c r="A12" s="19" t="s">
        <v>26</v>
      </c>
      <c r="B12" s="24" t="s">
        <v>27</v>
      </c>
      <c r="C12" s="2" t="s">
        <v>28</v>
      </c>
      <c r="D12" s="3">
        <v>100</v>
      </c>
      <c r="E12" s="3" t="s">
        <v>16</v>
      </c>
      <c r="F12" s="4">
        <v>716.98</v>
      </c>
      <c r="G12" s="5">
        <v>18</v>
      </c>
      <c r="H12" s="4">
        <v>472.37</v>
      </c>
      <c r="I12" s="4">
        <v>1224.2</v>
      </c>
      <c r="J12" s="4">
        <f t="shared" si="0"/>
        <v>2413.5500000000002</v>
      </c>
      <c r="K12" s="4">
        <f t="shared" si="1"/>
        <v>2407.0100000000002</v>
      </c>
      <c r="L12" s="4">
        <f t="shared" si="2"/>
        <v>33776.620000000003</v>
      </c>
      <c r="M12" s="6">
        <v>710.44</v>
      </c>
    </row>
    <row r="13" spans="1:13" s="7" customFormat="1" ht="20.100000000000001" customHeight="1" x14ac:dyDescent="0.25">
      <c r="A13" s="20"/>
      <c r="B13" s="22"/>
      <c r="C13" s="8" t="s">
        <v>29</v>
      </c>
      <c r="D13" s="9">
        <v>100</v>
      </c>
      <c r="E13" s="9" t="s">
        <v>16</v>
      </c>
      <c r="F13" s="10">
        <v>716.98</v>
      </c>
      <c r="G13" s="11">
        <v>18</v>
      </c>
      <c r="H13" s="10">
        <v>472.37</v>
      </c>
      <c r="I13" s="10">
        <v>1224.2</v>
      </c>
      <c r="J13" s="10">
        <f t="shared" si="0"/>
        <v>2413.5500000000002</v>
      </c>
      <c r="K13" s="10">
        <f t="shared" si="1"/>
        <v>2407.0100000000002</v>
      </c>
      <c r="L13" s="10">
        <f t="shared" si="2"/>
        <v>33776.620000000003</v>
      </c>
      <c r="M13" s="12">
        <v>710.44</v>
      </c>
    </row>
    <row r="14" spans="1:13" s="7" customFormat="1" ht="20.100000000000001" customHeight="1" x14ac:dyDescent="0.25">
      <c r="A14" s="20"/>
      <c r="B14" s="22"/>
      <c r="C14" s="8" t="s">
        <v>30</v>
      </c>
      <c r="D14" s="9">
        <v>100</v>
      </c>
      <c r="E14" s="9" t="s">
        <v>16</v>
      </c>
      <c r="F14" s="10">
        <v>716.98</v>
      </c>
      <c r="G14" s="11">
        <v>18</v>
      </c>
      <c r="H14" s="10">
        <v>472.37</v>
      </c>
      <c r="I14" s="10">
        <v>1224.2</v>
      </c>
      <c r="J14" s="10">
        <f t="shared" si="0"/>
        <v>2413.5500000000002</v>
      </c>
      <c r="K14" s="10">
        <f t="shared" si="1"/>
        <v>2407.0100000000002</v>
      </c>
      <c r="L14" s="10">
        <f t="shared" si="2"/>
        <v>33776.620000000003</v>
      </c>
      <c r="M14" s="12">
        <v>710.44</v>
      </c>
    </row>
    <row r="15" spans="1:13" s="7" customFormat="1" ht="20.100000000000001" customHeight="1" x14ac:dyDescent="0.25">
      <c r="A15" s="20"/>
      <c r="B15" s="22"/>
      <c r="C15" s="8" t="s">
        <v>31</v>
      </c>
      <c r="D15" s="9">
        <v>100</v>
      </c>
      <c r="E15" s="9" t="s">
        <v>16</v>
      </c>
      <c r="F15" s="10">
        <v>716.98</v>
      </c>
      <c r="G15" s="11">
        <v>18</v>
      </c>
      <c r="H15" s="10">
        <v>472.37</v>
      </c>
      <c r="I15" s="10">
        <v>1224.2</v>
      </c>
      <c r="J15" s="10">
        <f t="shared" si="0"/>
        <v>2413.5500000000002</v>
      </c>
      <c r="K15" s="10">
        <f t="shared" si="1"/>
        <v>2407.0100000000002</v>
      </c>
      <c r="L15" s="10">
        <f t="shared" si="2"/>
        <v>33776.620000000003</v>
      </c>
      <c r="M15" s="12">
        <v>710.44</v>
      </c>
    </row>
    <row r="16" spans="1:13" s="7" customFormat="1" ht="20.100000000000001" customHeight="1" x14ac:dyDescent="0.25">
      <c r="A16" s="20"/>
      <c r="B16" s="22"/>
      <c r="C16" s="8" t="s">
        <v>32</v>
      </c>
      <c r="D16" s="9">
        <v>100</v>
      </c>
      <c r="E16" s="9" t="s">
        <v>16</v>
      </c>
      <c r="F16" s="10">
        <v>716.98</v>
      </c>
      <c r="G16" s="11">
        <v>18</v>
      </c>
      <c r="H16" s="10">
        <v>472.37</v>
      </c>
      <c r="I16" s="10">
        <v>1224.2</v>
      </c>
      <c r="J16" s="10">
        <f t="shared" si="0"/>
        <v>2413.5500000000002</v>
      </c>
      <c r="K16" s="10">
        <f t="shared" si="1"/>
        <v>2407.0100000000002</v>
      </c>
      <c r="L16" s="10">
        <f t="shared" si="2"/>
        <v>33776.620000000003</v>
      </c>
      <c r="M16" s="12">
        <v>710.44</v>
      </c>
    </row>
    <row r="17" spans="1:13" s="7" customFormat="1" ht="20.100000000000001" customHeight="1" x14ac:dyDescent="0.25">
      <c r="A17" s="20"/>
      <c r="B17" s="22" t="s">
        <v>33</v>
      </c>
      <c r="C17" s="8" t="s">
        <v>34</v>
      </c>
      <c r="D17" s="9">
        <v>100</v>
      </c>
      <c r="E17" s="9" t="s">
        <v>16</v>
      </c>
      <c r="F17" s="10">
        <v>716.98</v>
      </c>
      <c r="G17" s="11">
        <v>18</v>
      </c>
      <c r="H17" s="10">
        <v>472.37</v>
      </c>
      <c r="I17" s="10">
        <v>1063.53</v>
      </c>
      <c r="J17" s="10">
        <f t="shared" si="0"/>
        <v>2252.88</v>
      </c>
      <c r="K17" s="10">
        <f t="shared" si="1"/>
        <v>2246.34</v>
      </c>
      <c r="L17" s="10">
        <f t="shared" si="2"/>
        <v>31527.24</v>
      </c>
      <c r="M17" s="12">
        <v>710.44</v>
      </c>
    </row>
    <row r="18" spans="1:13" s="7" customFormat="1" ht="20.100000000000001" customHeight="1" x14ac:dyDescent="0.25">
      <c r="A18" s="20"/>
      <c r="B18" s="22"/>
      <c r="C18" s="8" t="s">
        <v>35</v>
      </c>
      <c r="D18" s="9">
        <v>100</v>
      </c>
      <c r="E18" s="9" t="s">
        <v>16</v>
      </c>
      <c r="F18" s="10">
        <v>716.98</v>
      </c>
      <c r="G18" s="11">
        <v>18</v>
      </c>
      <c r="H18" s="10">
        <v>472.37</v>
      </c>
      <c r="I18" s="10">
        <v>1063.53</v>
      </c>
      <c r="J18" s="10">
        <f>F18+H18+I18</f>
        <v>2252.88</v>
      </c>
      <c r="K18" s="10">
        <f t="shared" si="1"/>
        <v>2246.34</v>
      </c>
      <c r="L18" s="10">
        <f>J18*12+K18*2</f>
        <v>31527.24</v>
      </c>
      <c r="M18" s="12">
        <v>710.44</v>
      </c>
    </row>
    <row r="19" spans="1:13" s="7" customFormat="1" ht="20.100000000000001" customHeight="1" x14ac:dyDescent="0.25">
      <c r="A19" s="20"/>
      <c r="B19" s="22"/>
      <c r="C19" s="8" t="s">
        <v>36</v>
      </c>
      <c r="D19" s="9">
        <v>100</v>
      </c>
      <c r="E19" s="9" t="s">
        <v>37</v>
      </c>
      <c r="F19" s="10">
        <v>716.98</v>
      </c>
      <c r="G19" s="11">
        <v>18</v>
      </c>
      <c r="H19" s="10">
        <v>472.37</v>
      </c>
      <c r="I19" s="10">
        <v>1063.53</v>
      </c>
      <c r="J19" s="10">
        <f t="shared" si="0"/>
        <v>2252.88</v>
      </c>
      <c r="K19" s="10">
        <f t="shared" si="1"/>
        <v>2246.34</v>
      </c>
      <c r="L19" s="10">
        <f t="shared" si="2"/>
        <v>31527.24</v>
      </c>
      <c r="M19" s="12">
        <v>710.44</v>
      </c>
    </row>
    <row r="20" spans="1:13" s="7" customFormat="1" ht="20.100000000000001" customHeight="1" x14ac:dyDescent="0.25">
      <c r="A20" s="20"/>
      <c r="B20" s="22"/>
      <c r="C20" s="8" t="s">
        <v>38</v>
      </c>
      <c r="D20" s="9">
        <v>100</v>
      </c>
      <c r="E20" s="9" t="s">
        <v>37</v>
      </c>
      <c r="F20" s="10">
        <v>716.98</v>
      </c>
      <c r="G20" s="11">
        <v>18</v>
      </c>
      <c r="H20" s="10">
        <v>472.37</v>
      </c>
      <c r="I20" s="10">
        <v>1063.53</v>
      </c>
      <c r="J20" s="10">
        <f t="shared" si="0"/>
        <v>2252.88</v>
      </c>
      <c r="K20" s="10">
        <f t="shared" si="1"/>
        <v>2246.34</v>
      </c>
      <c r="L20" s="10">
        <f t="shared" si="2"/>
        <v>31527.24</v>
      </c>
      <c r="M20" s="12">
        <v>710.44</v>
      </c>
    </row>
    <row r="21" spans="1:13" s="7" customFormat="1" ht="20.100000000000001" customHeight="1" x14ac:dyDescent="0.25">
      <c r="A21" s="20"/>
      <c r="B21" s="22"/>
      <c r="C21" s="8" t="s">
        <v>39</v>
      </c>
      <c r="D21" s="9">
        <v>100</v>
      </c>
      <c r="E21" s="9" t="s">
        <v>40</v>
      </c>
      <c r="F21" s="10">
        <v>716.98</v>
      </c>
      <c r="G21" s="11">
        <v>18</v>
      </c>
      <c r="H21" s="10">
        <v>472.37</v>
      </c>
      <c r="I21" s="10">
        <v>1063.53</v>
      </c>
      <c r="J21" s="10">
        <f t="shared" si="0"/>
        <v>2252.88</v>
      </c>
      <c r="K21" s="10">
        <f t="shared" si="1"/>
        <v>2246.34</v>
      </c>
      <c r="L21" s="10">
        <f t="shared" si="2"/>
        <v>31527.24</v>
      </c>
      <c r="M21" s="12">
        <v>710.44</v>
      </c>
    </row>
    <row r="22" spans="1:13" s="7" customFormat="1" ht="20.100000000000001" customHeight="1" x14ac:dyDescent="0.25">
      <c r="A22" s="20"/>
      <c r="B22" s="22"/>
      <c r="C22" s="8" t="s">
        <v>41</v>
      </c>
      <c r="D22" s="9">
        <v>50</v>
      </c>
      <c r="E22" s="9" t="s">
        <v>42</v>
      </c>
      <c r="F22" s="10">
        <v>358.49</v>
      </c>
      <c r="G22" s="11">
        <v>18</v>
      </c>
      <c r="H22" s="10">
        <v>236.19</v>
      </c>
      <c r="I22" s="10">
        <v>531.77</v>
      </c>
      <c r="J22" s="10">
        <f t="shared" si="0"/>
        <v>1126.45</v>
      </c>
      <c r="K22" s="10">
        <f t="shared" si="1"/>
        <v>1123.18</v>
      </c>
      <c r="L22" s="10">
        <f t="shared" si="2"/>
        <v>15763.760000000002</v>
      </c>
      <c r="M22" s="12">
        <v>355.22</v>
      </c>
    </row>
    <row r="23" spans="1:13" s="7" customFormat="1" ht="20.100000000000001" customHeight="1" x14ac:dyDescent="0.25">
      <c r="A23" s="20"/>
      <c r="B23" s="22"/>
      <c r="C23" s="8" t="s">
        <v>43</v>
      </c>
      <c r="D23" s="9">
        <v>50</v>
      </c>
      <c r="E23" s="9" t="s">
        <v>40</v>
      </c>
      <c r="F23" s="10">
        <v>358.49</v>
      </c>
      <c r="G23" s="11">
        <v>18</v>
      </c>
      <c r="H23" s="10">
        <v>236.19</v>
      </c>
      <c r="I23" s="10">
        <v>531.77</v>
      </c>
      <c r="J23" s="10">
        <f>F23+H23+I23</f>
        <v>1126.45</v>
      </c>
      <c r="K23" s="10">
        <f t="shared" si="1"/>
        <v>1123.18</v>
      </c>
      <c r="L23" s="10">
        <f t="shared" si="2"/>
        <v>15763.760000000002</v>
      </c>
      <c r="M23" s="12">
        <v>355.22</v>
      </c>
    </row>
    <row r="24" spans="1:13" s="7" customFormat="1" ht="20.100000000000001" customHeight="1" x14ac:dyDescent="0.25">
      <c r="A24" s="20"/>
      <c r="B24" s="22"/>
      <c r="C24" s="8"/>
      <c r="D24" s="9">
        <v>50</v>
      </c>
      <c r="E24" s="9"/>
      <c r="F24" s="10">
        <v>358.49</v>
      </c>
      <c r="G24" s="11">
        <v>18</v>
      </c>
      <c r="H24" s="10">
        <v>236.19</v>
      </c>
      <c r="I24" s="10">
        <v>531.77</v>
      </c>
      <c r="J24" s="10">
        <f t="shared" si="0"/>
        <v>1126.45</v>
      </c>
      <c r="K24" s="10">
        <f t="shared" si="1"/>
        <v>1123.18</v>
      </c>
      <c r="L24" s="10">
        <f t="shared" si="2"/>
        <v>15763.760000000002</v>
      </c>
      <c r="M24" s="12">
        <v>355.22</v>
      </c>
    </row>
    <row r="25" spans="1:13" s="7" customFormat="1" ht="20.100000000000001" customHeight="1" x14ac:dyDescent="0.25">
      <c r="A25" s="20"/>
      <c r="B25" s="22"/>
      <c r="C25" s="8" t="s">
        <v>44</v>
      </c>
      <c r="D25" s="9">
        <v>50</v>
      </c>
      <c r="E25" s="9" t="s">
        <v>45</v>
      </c>
      <c r="F25" s="10">
        <v>358.49</v>
      </c>
      <c r="G25" s="11">
        <v>18</v>
      </c>
      <c r="H25" s="10">
        <v>236.19</v>
      </c>
      <c r="I25" s="10">
        <v>531.77</v>
      </c>
      <c r="J25" s="10">
        <f t="shared" si="0"/>
        <v>1126.45</v>
      </c>
      <c r="K25" s="10">
        <f t="shared" si="1"/>
        <v>1123.18</v>
      </c>
      <c r="L25" s="10">
        <f t="shared" si="2"/>
        <v>15763.760000000002</v>
      </c>
      <c r="M25" s="12">
        <v>355.22</v>
      </c>
    </row>
    <row r="26" spans="1:13" s="7" customFormat="1" ht="20.100000000000001" customHeight="1" thickBot="1" x14ac:dyDescent="0.3">
      <c r="A26" s="21"/>
      <c r="B26" s="23"/>
      <c r="C26" s="13" t="s">
        <v>46</v>
      </c>
      <c r="D26" s="14">
        <v>50</v>
      </c>
      <c r="E26" s="14" t="s">
        <v>47</v>
      </c>
      <c r="F26" s="15">
        <v>358.49</v>
      </c>
      <c r="G26" s="16">
        <v>18</v>
      </c>
      <c r="H26" s="15">
        <v>236.19</v>
      </c>
      <c r="I26" s="15">
        <v>531.77</v>
      </c>
      <c r="J26" s="15">
        <f t="shared" si="0"/>
        <v>1126.45</v>
      </c>
      <c r="K26" s="15">
        <f t="shared" si="1"/>
        <v>1123.18</v>
      </c>
      <c r="L26" s="15">
        <f t="shared" si="2"/>
        <v>15763.760000000002</v>
      </c>
      <c r="M26" s="17">
        <v>355.22</v>
      </c>
    </row>
  </sheetData>
  <mergeCells count="7">
    <mergeCell ref="A4:A8"/>
    <mergeCell ref="B5:B8"/>
    <mergeCell ref="A9:A11"/>
    <mergeCell ref="B9:B11"/>
    <mergeCell ref="A12:A26"/>
    <mergeCell ref="B12:B16"/>
    <mergeCell ref="B17:B2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&amp;C&amp;"Arial,Negrita"&amp;16&amp;UTABLA RETRIBUCIONES PERSONAL EVENTUAL 2024 AYUNTAMIENTO S.S. REYES (2% subida respecto del 2023)</oddHeader>
    <oddFooter>&amp;L&amp;14RR.HH. UNIDAD DE NOMINAS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EVENTUAL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Rodríguez Hortelano</dc:creator>
  <cp:lastModifiedBy>Ana Martínez del Valle</cp:lastModifiedBy>
  <dcterms:created xsi:type="dcterms:W3CDTF">2025-01-02T09:14:36Z</dcterms:created>
  <dcterms:modified xsi:type="dcterms:W3CDTF">2025-01-13T10:10:46Z</dcterms:modified>
</cp:coreProperties>
</file>